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Questions" sheetId="2" state="visible" r:id="rId4"/>
    <sheet name="Log" sheetId="3" state="visible" r:id="rId5"/>
    <sheet name="Shortlist" sheetId="4" state="visible" r:id="rId6"/>
    <sheet name="Summary" sheetId="5" state="visible" r:id="rId7"/>
    <sheet name="List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<sst xmlns="http://schemas.openxmlformats.org/spreadsheetml/2006/main" count="145" uniqueCount="116">
  <si>
    <t xml:space="preserve">Source-opportunity log</t>
  </si>
  <si>
    <t xml:space="preserve">Find the sites AI answers already cite for your buyers' questions, then decide where to pitch.</t>
  </si>
  <si>
    <t xml:space="preserve">From Earned Answers (earnedanswers.com). Version 1.0, October 15, 2026.</t>
  </si>
  <si>
    <t xml:space="preserve">How to use it</t>
  </si>
  <si>
    <t xml:space="preserve">1. On the Questions sheet, list 10 to 20 questions your buyers ask. Leave your brand name out of them.</t>
  </si>
  <si>
    <t xml:space="preserve">2. Ask each question 3 times on each service you check. Start a new chat each time, signed out where the service allows it.</t>
  </si>
  <si>
    <t xml:space="preserve">3. On the Log sheet, add one row for each link an answer cites. If an answer cites nothing, add one row for it and leave the link blank, so it still counts as an answer.</t>
  </si>
  <si>
    <t xml:space="preserve">4. Give each new site a source type. The workbook uses the first type you give a site.</t>
  </si>
  <si>
    <t xml:space="preserve">5. Read the Shortlist sheet. The sites cited for the most questions come first.</t>
  </si>
  <si>
    <t xml:space="preserve">Which services to check</t>
  </si>
  <si>
    <t xml:space="preserve">Google AI Overviews, AI Mode and the Gemini app: check by hand. Google's terms bar automated access that ignores its robots.txt rules, and checking by hand isn't automated.</t>
  </si>
  <si>
    <t xml:space="preserve">ChatGPT: check by hand. OpenAI's terms bar extracting data or output automatically or programmatically.</t>
  </si>
  <si>
    <t xml:space="preserve">Perplexity: use its API (Sonar) or leave it out. Its consumer terms bar collecting information from it, even by a manual process.</t>
  </si>
  <si>
    <t xml:space="preserve">Microsoft Copilot: its consumer terms allow personal use only. Check your work account's terms before you use it for this.</t>
  </si>
  <si>
    <t xml:space="preserve">Read each service's current terms before you start. We read them on October 15, 2026.</t>
  </si>
  <si>
    <t xml:space="preserve">Colors</t>
  </si>
  <si>
    <t xml:space="preserve">Type here</t>
  </si>
  <si>
    <t xml:space="preserve">Yellow cells are yours to fill in.</t>
  </si>
  <si>
    <t xml:space="preserve">Calculated</t>
  </si>
  <si>
    <t xml:space="preserve">Grey cells are formulas. Leave them as they are.</t>
  </si>
  <si>
    <t xml:space="preserve">A filled-in row looks like this</t>
  </si>
  <si>
    <t xml:space="preserve">Date</t>
  </si>
  <si>
    <t xml:space="preserve">Question ID</t>
  </si>
  <si>
    <t xml:space="preserve">Service</t>
  </si>
  <si>
    <t xml:space="preserve">Run</t>
  </si>
  <si>
    <t xml:space="preserve">Position</t>
  </si>
  <si>
    <t xml:space="preserve">Cited link (URL)</t>
  </si>
  <si>
    <t xml:space="preserve">Source type</t>
  </si>
  <si>
    <t xml:space="preserve">Notes</t>
  </si>
  <si>
    <t xml:space="preserve">2026-10-15</t>
  </si>
  <si>
    <t xml:space="preserve">Q01</t>
  </si>
  <si>
    <t xml:space="preserve">Google AI Overviews (by hand)</t>
  </si>
  <si>
    <t xml:space="preserve">https://www.tradepub.example/news/payroll-survey</t>
  </si>
  <si>
    <t xml:space="preserve">News or trade publication</t>
  </si>
  <si>
    <t xml:space="preserve">Cited for the survey figure</t>
  </si>
  <si>
    <t xml:space="preserve">Example only, not real data. Position is the link's place among the answer's sources, starting at 1.</t>
  </si>
  <si>
    <t xml:space="preserve">Reading the Shortlist</t>
  </si>
  <si>
    <t xml:space="preserve">Questions citing it: how many of your questions got at least one answer citing the site. This sets the rank.</t>
  </si>
  <si>
    <t xml:space="preserve">Answers citing it: how many answers cited the site at least once, out of every answer you logged.</t>
  </si>
  <si>
    <t xml:space="preserve">Services: how many of the services you checked cited it.</t>
  </si>
  <si>
    <t xml:space="preserve">Suggested action follows the source type. Pitch news and trade publications, review sites, newsletters, podcasts and video channels. Take part openly in forums, as yourself. Check reference sites such as Wikipedia for accuracy and follow their rules on conflicts of interest. Cite government and academic sources. Brand and vendor sites aren't pitch targets, but they show who else the answers rely on.</t>
  </si>
  <si>
    <t xml:space="preserve">Limits</t>
  </si>
  <si>
    <t xml:space="preserve">AI answers change from day to day. Run the questions again before you act on a small difference.</t>
  </si>
  <si>
    <t xml:space="preserve">A citation shows the answer used the site. It says nothing about whether the site will take your pitch.</t>
  </si>
  <si>
    <t xml:space="preserve">A story republished on several sites counts once per site. Find the original before you pitch.</t>
  </si>
  <si>
    <t xml:space="preserve">The Log holds 1500 rows and the Summary shows up to 300 sites.</t>
  </si>
  <si>
    <t xml:space="preserve">Question (without your brand name)</t>
  </si>
  <si>
    <t xml:space="preserve">Why it matters (optional)</t>
  </si>
  <si>
    <t xml:space="preserve">Q02</t>
  </si>
  <si>
    <t xml:space="preserve">Q03</t>
  </si>
  <si>
    <t xml:space="preserve">Q04</t>
  </si>
  <si>
    <t xml:space="preserve">Q05</t>
  </si>
  <si>
    <t xml:space="preserve">Q06</t>
  </si>
  <si>
    <t xml:space="preserve">Q07</t>
  </si>
  <si>
    <t xml:space="preserve">Q08</t>
  </si>
  <si>
    <t xml:space="preserve">Q09</t>
  </si>
  <si>
    <t xml:space="preserve">Q10</t>
  </si>
  <si>
    <t xml:space="preserve">Q11</t>
  </si>
  <si>
    <t xml:space="preserve">Q12</t>
  </si>
  <si>
    <t xml:space="preserve">Q13</t>
  </si>
  <si>
    <t xml:space="preserve">Q14</t>
  </si>
  <si>
    <t xml:space="preserve">Q15</t>
  </si>
  <si>
    <t xml:space="preserve">Q16</t>
  </si>
  <si>
    <t xml:space="preserve">Q17</t>
  </si>
  <si>
    <t xml:space="preserve">Q18</t>
  </si>
  <si>
    <t xml:space="preserve">Q19</t>
  </si>
  <si>
    <t xml:space="preserve">Q20</t>
  </si>
  <si>
    <t xml:space="preserve">Answer</t>
  </si>
  <si>
    <t xml:space="preserve">URL start</t>
  </si>
  <si>
    <t xml:space="preserve">Host</t>
  </si>
  <si>
    <t xml:space="preserve">Site</t>
  </si>
  <si>
    <t xml:space="preserve">New answer</t>
  </si>
  <si>
    <t xml:space="preserve">New site in answer</t>
  </si>
  <si>
    <t xml:space="preserve">New site for question</t>
  </si>
  <si>
    <t xml:space="preserve">New site on service</t>
  </si>
  <si>
    <t xml:space="preserve">Site number</t>
  </si>
  <si>
    <t xml:space="preserve">New question</t>
  </si>
  <si>
    <t xml:space="preserve">New service</t>
  </si>
  <si>
    <t xml:space="preserve">Shortlist: the sites cited for the most questions</t>
  </si>
  <si>
    <t xml:space="preserve">Ranked by the number of questions citing each site, then by answers, then by services. Copy the sites you want to pursue into your own pitch tracker.</t>
  </si>
  <si>
    <t xml:space="preserve">Rank</t>
  </si>
  <si>
    <t xml:space="preserve">Suggested action</t>
  </si>
  <si>
    <t xml:space="preserve">Questions citing it</t>
  </si>
  <si>
    <t xml:space="preserve">Share of questions</t>
  </si>
  <si>
    <t xml:space="preserve">Answers citing it</t>
  </si>
  <si>
    <t xml:space="preserve">Share of answers</t>
  </si>
  <si>
    <t xml:space="preserve">Services</t>
  </si>
  <si>
    <t xml:space="preserve">Row</t>
  </si>
  <si>
    <t xml:space="preserve">Summary: every site cited, in the order it first appears in the Log</t>
  </si>
  <si>
    <t xml:space="preserve">Answers logged</t>
  </si>
  <si>
    <t xml:space="preserve">Questions asked</t>
  </si>
  <si>
    <t xml:space="preserve">Services used</t>
  </si>
  <si>
    <t xml:space="preserve">Sites cited</t>
  </si>
  <si>
    <t xml:space="preserve">#</t>
  </si>
  <si>
    <t xml:space="preserve">Score</t>
  </si>
  <si>
    <t xml:space="preserve">Pitch</t>
  </si>
  <si>
    <t xml:space="preserve">Google AI Mode (by hand)</t>
  </si>
  <si>
    <t xml:space="preserve">Review or comparison site</t>
  </si>
  <si>
    <t xml:space="preserve">Gemini app (by hand)</t>
  </si>
  <si>
    <t xml:space="preserve">Newsletter or podcast</t>
  </si>
  <si>
    <t xml:space="preserve">ChatGPT (by hand)</t>
  </si>
  <si>
    <t xml:space="preserve">Video channel</t>
  </si>
  <si>
    <t xml:space="preserve">OpenAI API with web search</t>
  </si>
  <si>
    <t xml:space="preserve">Forum or community</t>
  </si>
  <si>
    <t xml:space="preserve">Take part openly</t>
  </si>
  <si>
    <t xml:space="preserve">Perplexity API (Sonar)</t>
  </si>
  <si>
    <t xml:space="preserve">Reference site</t>
  </si>
  <si>
    <t xml:space="preserve">Check accuracy</t>
  </si>
  <si>
    <t xml:space="preserve">Anthropic API with web search</t>
  </si>
  <si>
    <t xml:space="preserve">Government or academic</t>
  </si>
  <si>
    <t xml:space="preserve">Cite it</t>
  </si>
  <si>
    <t xml:space="preserve">Other (describe in Notes)</t>
  </si>
  <si>
    <t xml:space="preserve">Brand or vendor site</t>
  </si>
  <si>
    <t xml:space="preserve">Not a pitch target</t>
  </si>
  <si>
    <t xml:space="preserve">Other</t>
  </si>
  <si>
    <t xml:space="preserve">Check</t>
  </si>
</sst>
</file>

<file path=xl/styles.xml><?xml version="1.0" encoding="utf-8"?>
<styleSheet xmlns="http://schemas.openxmlformats.org/spreadsheetml/2006/main">
  <numFmts count="3">
    <numFmt numFmtId="164" formatCode="General"/>
    <numFmt numFmtId="165" formatCode="yyyy\-mm\-dd"/>
    <numFmt numFmtId="166" formatCode="0%"/>
  </numFmts>
  <fonts count="14">
    <font>
      <sz val="11"/>
      <color theme="1"/>
      <name val="Calibri"/>
      <family val="2"/>
      <charset val="1"/>
    </font>
    <font>
      <sz val="10"/>
      <name val="Arial"/>
      <family val="0"/>
    </font>
    <font>
      <sz val="10"/>
      <name val="Arial"/>
      <family val="0"/>
    </font>
    <font>
      <sz val="10"/>
      <name val="Arial"/>
      <family val="0"/>
    </font>
    <font>
      <b val="true"/>
      <sz val="18"/>
      <color rgb="FF7A1F5C"/>
      <name val="Arial"/>
      <family val="0"/>
      <charset val="1"/>
    </font>
    <font>
      <sz val="11"/>
      <color rgb="FF1D1A22"/>
      <name val="Arial"/>
      <family val="0"/>
      <charset val="1"/>
    </font>
    <font>
      <sz val="9"/>
      <color rgb="FF5F5866"/>
      <name val="Arial"/>
      <family val="0"/>
      <charset val="1"/>
    </font>
    <font>
      <b val="true"/>
      <sz val="12"/>
      <color rgb="FF7A1F5C"/>
      <name val="Arial"/>
      <family val="0"/>
      <charset val="1"/>
    </font>
    <font>
      <sz val="10"/>
      <color rgb="FF1D1A22"/>
      <name val="Arial"/>
      <family val="0"/>
      <charset val="1"/>
    </font>
    <font>
      <b val="true"/>
      <sz val="10"/>
      <color rgb="FFFFFFFF"/>
      <name val="Arial"/>
      <family val="0"/>
      <charset val="1"/>
    </font>
    <font>
      <i val="true"/>
      <sz val="10"/>
      <color rgb="FF1D1A22"/>
      <name val="Arial"/>
      <family val="0"/>
      <charset val="1"/>
    </font>
    <font>
      <b val="true"/>
      <sz val="14"/>
      <color rgb="FF7A1F5C"/>
      <name val="Arial"/>
      <family val="0"/>
      <charset val="1"/>
    </font>
    <font>
      <sz val="10"/>
      <color rgb="FF5F5866"/>
      <name val="Arial"/>
      <family val="0"/>
      <charset val="1"/>
    </font>
    <font>
      <b val="true"/>
      <sz val="10"/>
      <color rgb="FF1D1A22"/>
      <name val="Arial"/>
      <family val="0"/>
      <charset val="1"/>
    </font>
  </fonts>
  <fills count="6">
    <fill>
      <patternFill patternType="none"/>
    </fill>
    <fill>
      <patternFill patternType="gray125"/>
    </fill>
    <fill>
      <patternFill patternType="solid">
        <fgColor rgb="FFFFF1B8"/>
        <bgColor rgb="FFFFFF99"/>
      </patternFill>
    </fill>
    <fill>
      <patternFill patternType="solid">
        <fgColor rgb="FFF1EFF3"/>
        <bgColor rgb="FFFFFFFF"/>
      </patternFill>
    </fill>
    <fill>
      <patternFill patternType="solid">
        <fgColor rgb="FF7A1F5C"/>
        <bgColor rgb="FF993366"/>
      </patternFill>
    </fill>
    <fill>
      <patternFill patternType="solid">
        <fgColor rgb="FF5F5866"/>
        <bgColor rgb="FF808080"/>
      </patternFill>
    </fill>
  </fills>
  <borders count="2">
    <border diagonalUp="false" diagonalDown="false">
      <left/>
      <right/>
      <top/>
      <bottom/>
      <diagonal/>
    </border>
    <border diagonalUp="false" diagonalDown="false">
      <left style="thin">
        <color rgb="FFE2DEE5"/>
      </left>
      <right style="thin">
        <color rgb="FFE2DEE5"/>
      </right>
      <top style="thin">
        <color rgb="FFE2DEE5"/>
      </top>
      <bottom style="thin">
        <color rgb="FFE2DE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A1F5C"/>
      <rgbColor rgb="FFFFF1B8"/>
      <rgbColor rgb="FFF1EFF3"/>
      <rgbColor rgb="FF660066"/>
      <rgbColor rgb="FFFF8080"/>
      <rgbColor rgb="FF0066CC"/>
      <rgbColor rgb="FFE2DE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5866"/>
      <rgbColor rgb="FF969696"/>
      <rgbColor rgb="FF003366"/>
      <rgbColor rgb="FF339966"/>
      <rgbColor rgb="FF003300"/>
      <rgbColor rgb="FF333300"/>
      <rgbColor rgb="FF993300"/>
      <rgbColor rgb="FF993366"/>
      <rgbColor rgb="FF333399"/>
      <rgbColor rgb="FF1D1A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28"/>
    <col collapsed="false" customWidth="true" hidden="false" outlineLevel="0" max="4" min="4" style="0" width="6"/>
    <col collapsed="false" customWidth="true" hidden="false" outlineLevel="0" max="5" min="5" style="0" width="9"/>
    <col collapsed="false" customWidth="true" hidden="false" outlineLevel="0" max="6" min="6" style="0" width="44"/>
    <col collapsed="false" customWidth="true" hidden="false" outlineLevel="0" max="8" min="7" style="0" width="26"/>
  </cols>
  <sheetData>
    <row r="1" customFormat="false" ht="22.0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4" t="s">
        <v>3</v>
      </c>
    </row>
    <row r="6" customFormat="false" ht="15.75" hidden="false" customHeight="true" outlineLevel="0" collapsed="false">
      <c r="A6" s="5" t="s">
        <v>4</v>
      </c>
      <c r="B6" s="5"/>
      <c r="C6" s="5"/>
      <c r="D6" s="5"/>
      <c r="E6" s="5"/>
      <c r="F6" s="5"/>
      <c r="G6" s="5"/>
      <c r="H6" s="5"/>
    </row>
    <row r="7" customFormat="false" ht="15.75" hidden="false" customHeight="true" outlineLevel="0" collapsed="false">
      <c r="A7" s="5" t="s">
        <v>5</v>
      </c>
      <c r="B7" s="5"/>
      <c r="C7" s="5"/>
      <c r="D7" s="5"/>
      <c r="E7" s="5"/>
      <c r="F7" s="5"/>
      <c r="G7" s="5"/>
      <c r="H7" s="5"/>
    </row>
    <row r="8" customFormat="false" ht="15.75" hidden="false" customHeight="true" outlineLevel="0" collapsed="false">
      <c r="A8" s="5" t="s">
        <v>6</v>
      </c>
      <c r="B8" s="5"/>
      <c r="C8" s="5"/>
      <c r="D8" s="5"/>
      <c r="E8" s="5"/>
      <c r="F8" s="5"/>
      <c r="G8" s="5"/>
      <c r="H8" s="5"/>
    </row>
    <row r="9" customFormat="false" ht="15.75" hidden="false" customHeight="true" outlineLevel="0" collapsed="false">
      <c r="A9" s="5" t="s">
        <v>7</v>
      </c>
      <c r="B9" s="5"/>
      <c r="C9" s="5"/>
      <c r="D9" s="5"/>
      <c r="E9" s="5"/>
      <c r="F9" s="5"/>
      <c r="G9" s="5"/>
      <c r="H9" s="5"/>
    </row>
    <row r="10" customFormat="false" ht="15.75" hidden="false" customHeight="true" outlineLevel="0" collapsed="false">
      <c r="A10" s="5" t="s">
        <v>8</v>
      </c>
      <c r="B10" s="5"/>
      <c r="C10" s="5"/>
      <c r="D10" s="5"/>
      <c r="E10" s="5"/>
      <c r="F10" s="5"/>
      <c r="G10" s="5"/>
      <c r="H10" s="5"/>
    </row>
    <row r="12" customFormat="false" ht="15" hidden="false" customHeight="false" outlineLevel="0" collapsed="false">
      <c r="A12" s="4" t="s">
        <v>9</v>
      </c>
    </row>
    <row r="13" customFormat="false" ht="15.75" hidden="false" customHeight="true" outlineLevel="0" collapsed="false">
      <c r="A13" s="5" t="s">
        <v>10</v>
      </c>
      <c r="B13" s="5"/>
      <c r="C13" s="5"/>
      <c r="D13" s="5"/>
      <c r="E13" s="5"/>
      <c r="F13" s="5"/>
      <c r="G13" s="5"/>
      <c r="H13" s="5"/>
    </row>
    <row r="14" customFormat="false" ht="15.75" hidden="false" customHeight="true" outlineLevel="0" collapsed="false">
      <c r="A14" s="5" t="s">
        <v>11</v>
      </c>
      <c r="B14" s="5"/>
      <c r="C14" s="5"/>
      <c r="D14" s="5"/>
      <c r="E14" s="5"/>
      <c r="F14" s="5"/>
      <c r="G14" s="5"/>
      <c r="H14" s="5"/>
    </row>
    <row r="15" customFormat="false" ht="15.75" hidden="false" customHeight="true" outlineLevel="0" collapsed="false">
      <c r="A15" s="5" t="s">
        <v>12</v>
      </c>
      <c r="B15" s="5"/>
      <c r="C15" s="5"/>
      <c r="D15" s="5"/>
      <c r="E15" s="5"/>
      <c r="F15" s="5"/>
      <c r="G15" s="5"/>
      <c r="H15" s="5"/>
    </row>
    <row r="16" customFormat="false" ht="15.75" hidden="false" customHeight="true" outlineLevel="0" collapsed="false">
      <c r="A16" s="5" t="s">
        <v>13</v>
      </c>
      <c r="B16" s="5"/>
      <c r="C16" s="5"/>
      <c r="D16" s="5"/>
      <c r="E16" s="5"/>
      <c r="F16" s="5"/>
      <c r="G16" s="5"/>
      <c r="H16" s="5"/>
    </row>
    <row r="17" customFormat="false" ht="15.75" hidden="false" customHeight="true" outlineLevel="0" collapsed="false">
      <c r="A17" s="5" t="s">
        <v>14</v>
      </c>
      <c r="B17" s="5"/>
      <c r="C17" s="5"/>
      <c r="D17" s="5"/>
      <c r="E17" s="5"/>
      <c r="F17" s="5"/>
      <c r="G17" s="5"/>
      <c r="H17" s="5"/>
    </row>
    <row r="19" customFormat="false" ht="15" hidden="false" customHeight="false" outlineLevel="0" collapsed="false">
      <c r="A19" s="4" t="s">
        <v>15</v>
      </c>
    </row>
    <row r="20" customFormat="false" ht="15" hidden="false" customHeight="false" outlineLevel="0" collapsed="false">
      <c r="A20" s="6" t="s">
        <v>16</v>
      </c>
      <c r="B20" s="7" t="s">
        <v>17</v>
      </c>
    </row>
    <row r="21" customFormat="false" ht="15" hidden="false" customHeight="false" outlineLevel="0" collapsed="false">
      <c r="A21" s="8" t="s">
        <v>18</v>
      </c>
      <c r="B21" s="7" t="s">
        <v>19</v>
      </c>
    </row>
    <row r="23" customFormat="false" ht="15" hidden="false" customHeight="false" outlineLevel="0" collapsed="false">
      <c r="A23" s="4" t="s">
        <v>20</v>
      </c>
    </row>
    <row r="24" customFormat="false" ht="30" hidden="false" customHeight="true" outlineLevel="0" collapsed="false">
      <c r="A24" s="9" t="s">
        <v>21</v>
      </c>
      <c r="B24" s="9" t="s">
        <v>22</v>
      </c>
      <c r="C24" s="9" t="s">
        <v>23</v>
      </c>
      <c r="D24" s="9" t="s">
        <v>24</v>
      </c>
      <c r="E24" s="9" t="s">
        <v>25</v>
      </c>
      <c r="F24" s="9" t="s">
        <v>26</v>
      </c>
      <c r="G24" s="9" t="s">
        <v>27</v>
      </c>
      <c r="H24" s="9" t="s">
        <v>28</v>
      </c>
    </row>
    <row r="25" customFormat="false" ht="42" hidden="false" customHeight="true" outlineLevel="0" collapsed="false">
      <c r="A25" s="10" t="s">
        <v>29</v>
      </c>
      <c r="B25" s="10" t="s">
        <v>30</v>
      </c>
      <c r="C25" s="10" t="s">
        <v>31</v>
      </c>
      <c r="D25" s="10" t="n">
        <v>1</v>
      </c>
      <c r="E25" s="10" t="n">
        <v>2</v>
      </c>
      <c r="F25" s="10" t="s">
        <v>32</v>
      </c>
      <c r="G25" s="10" t="s">
        <v>33</v>
      </c>
      <c r="H25" s="10" t="s">
        <v>34</v>
      </c>
    </row>
    <row r="26" customFormat="false" ht="15" hidden="false" customHeight="false" outlineLevel="0" collapsed="false">
      <c r="A26" s="3" t="s">
        <v>35</v>
      </c>
    </row>
    <row r="28" customFormat="false" ht="15" hidden="false" customHeight="false" outlineLevel="0" collapsed="false">
      <c r="A28" s="4" t="s">
        <v>36</v>
      </c>
    </row>
    <row r="29" customFormat="false" ht="15.75" hidden="false" customHeight="true" outlineLevel="0" collapsed="false">
      <c r="A29" s="5" t="s">
        <v>37</v>
      </c>
      <c r="B29" s="5"/>
      <c r="C29" s="5"/>
      <c r="D29" s="5"/>
      <c r="E29" s="5"/>
      <c r="F29" s="5"/>
      <c r="G29" s="5"/>
      <c r="H29" s="5"/>
    </row>
    <row r="30" customFormat="false" ht="15.75" hidden="false" customHeight="true" outlineLevel="0" collapsed="false">
      <c r="A30" s="5" t="s">
        <v>38</v>
      </c>
      <c r="B30" s="5"/>
      <c r="C30" s="5"/>
      <c r="D30" s="5"/>
      <c r="E30" s="5"/>
      <c r="F30" s="5"/>
      <c r="G30" s="5"/>
      <c r="H30" s="5"/>
    </row>
    <row r="31" customFormat="false" ht="15.75" hidden="false" customHeight="true" outlineLevel="0" collapsed="false">
      <c r="A31" s="5" t="s">
        <v>39</v>
      </c>
      <c r="B31" s="5"/>
      <c r="C31" s="5"/>
      <c r="D31" s="5"/>
      <c r="E31" s="5"/>
      <c r="F31" s="5"/>
      <c r="G31" s="5"/>
      <c r="H31" s="5"/>
    </row>
    <row r="32" customFormat="false" ht="30" hidden="false" customHeight="true" outlineLevel="0" collapsed="false">
      <c r="A32" s="5" t="s">
        <v>40</v>
      </c>
      <c r="B32" s="5"/>
      <c r="C32" s="5"/>
      <c r="D32" s="5"/>
      <c r="E32" s="5"/>
      <c r="F32" s="5"/>
      <c r="G32" s="5"/>
      <c r="H32" s="5"/>
    </row>
    <row r="34" customFormat="false" ht="15" hidden="false" customHeight="false" outlineLevel="0" collapsed="false">
      <c r="A34" s="4" t="s">
        <v>41</v>
      </c>
    </row>
    <row r="35" customFormat="false" ht="15.75" hidden="false" customHeight="true" outlineLevel="0" collapsed="false">
      <c r="A35" s="5" t="s">
        <v>42</v>
      </c>
      <c r="B35" s="5"/>
      <c r="C35" s="5"/>
      <c r="D35" s="5"/>
      <c r="E35" s="5"/>
      <c r="F35" s="5"/>
      <c r="G35" s="5"/>
      <c r="H35" s="5"/>
    </row>
    <row r="36" customFormat="false" ht="15.75" hidden="false" customHeight="true" outlineLevel="0" collapsed="false">
      <c r="A36" s="5" t="s">
        <v>43</v>
      </c>
      <c r="B36" s="5"/>
      <c r="C36" s="5"/>
      <c r="D36" s="5"/>
      <c r="E36" s="5"/>
      <c r="F36" s="5"/>
      <c r="G36" s="5"/>
      <c r="H36" s="5"/>
    </row>
    <row r="37" customFormat="false" ht="15.75" hidden="false" customHeight="true" outlineLevel="0" collapsed="false">
      <c r="A37" s="5" t="s">
        <v>44</v>
      </c>
      <c r="B37" s="5"/>
      <c r="C37" s="5"/>
      <c r="D37" s="5"/>
      <c r="E37" s="5"/>
      <c r="F37" s="5"/>
      <c r="G37" s="5"/>
      <c r="H37" s="5"/>
    </row>
    <row r="38" customFormat="false" ht="15.75" hidden="false" customHeight="true" outlineLevel="0" collapsed="false">
      <c r="A38" s="5" t="s">
        <v>45</v>
      </c>
      <c r="B38" s="5"/>
      <c r="C38" s="5"/>
      <c r="D38" s="5"/>
      <c r="E38" s="5"/>
      <c r="F38" s="5"/>
      <c r="G38" s="5"/>
      <c r="H38" s="5"/>
    </row>
  </sheetData>
  <mergeCells count="18">
    <mergeCell ref="A6:H6"/>
    <mergeCell ref="A7:H7"/>
    <mergeCell ref="A8:H8"/>
    <mergeCell ref="A9:H9"/>
    <mergeCell ref="A10:H10"/>
    <mergeCell ref="A13:H13"/>
    <mergeCell ref="A14:H14"/>
    <mergeCell ref="A15:H15"/>
    <mergeCell ref="A16:H16"/>
    <mergeCell ref="A17:H17"/>
    <mergeCell ref="A29:H29"/>
    <mergeCell ref="A30:H30"/>
    <mergeCell ref="A31:H31"/>
    <mergeCell ref="A32:H32"/>
    <mergeCell ref="A35:H35"/>
    <mergeCell ref="A36:H36"/>
    <mergeCell ref="A37:H37"/>
    <mergeCell ref="A38:H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70"/>
    <col collapsed="false" customWidth="true" hidden="false" outlineLevel="0" max="3" min="3" style="0" width="40"/>
  </cols>
  <sheetData>
    <row r="1" customFormat="false" ht="30" hidden="false" customHeight="true" outlineLevel="0" collapsed="false">
      <c r="A1" s="9" t="s">
        <v>22</v>
      </c>
      <c r="B1" s="9" t="s">
        <v>46</v>
      </c>
      <c r="C1" s="9" t="s">
        <v>47</v>
      </c>
    </row>
    <row r="2" customFormat="false" ht="15" hidden="false" customHeight="false" outlineLevel="0" collapsed="false">
      <c r="A2" s="11" t="s">
        <v>30</v>
      </c>
      <c r="B2" s="11"/>
      <c r="C2" s="11"/>
    </row>
    <row r="3" customFormat="false" ht="15" hidden="false" customHeight="false" outlineLevel="0" collapsed="false">
      <c r="A3" s="11" t="s">
        <v>48</v>
      </c>
      <c r="B3" s="11"/>
      <c r="C3" s="11"/>
    </row>
    <row r="4" customFormat="false" ht="15" hidden="false" customHeight="false" outlineLevel="0" collapsed="false">
      <c r="A4" s="11" t="s">
        <v>49</v>
      </c>
      <c r="B4" s="11"/>
      <c r="C4" s="11"/>
    </row>
    <row r="5" customFormat="false" ht="15" hidden="false" customHeight="false" outlineLevel="0" collapsed="false">
      <c r="A5" s="11" t="s">
        <v>50</v>
      </c>
      <c r="B5" s="11"/>
      <c r="C5" s="11"/>
    </row>
    <row r="6" customFormat="false" ht="15" hidden="false" customHeight="false" outlineLevel="0" collapsed="false">
      <c r="A6" s="11" t="s">
        <v>51</v>
      </c>
      <c r="B6" s="11"/>
      <c r="C6" s="11"/>
    </row>
    <row r="7" customFormat="false" ht="15" hidden="false" customHeight="false" outlineLevel="0" collapsed="false">
      <c r="A7" s="11" t="s">
        <v>52</v>
      </c>
      <c r="B7" s="11"/>
      <c r="C7" s="11"/>
    </row>
    <row r="8" customFormat="false" ht="15" hidden="false" customHeight="false" outlineLevel="0" collapsed="false">
      <c r="A8" s="11" t="s">
        <v>53</v>
      </c>
      <c r="B8" s="11"/>
      <c r="C8" s="11"/>
    </row>
    <row r="9" customFormat="false" ht="15" hidden="false" customHeight="false" outlineLevel="0" collapsed="false">
      <c r="A9" s="11" t="s">
        <v>54</v>
      </c>
      <c r="B9" s="11"/>
      <c r="C9" s="11"/>
    </row>
    <row r="10" customFormat="false" ht="15" hidden="false" customHeight="false" outlineLevel="0" collapsed="false">
      <c r="A10" s="11" t="s">
        <v>55</v>
      </c>
      <c r="B10" s="11"/>
      <c r="C10" s="11"/>
    </row>
    <row r="11" customFormat="false" ht="15" hidden="false" customHeight="false" outlineLevel="0" collapsed="false">
      <c r="A11" s="11" t="s">
        <v>56</v>
      </c>
      <c r="B11" s="11"/>
      <c r="C11" s="11"/>
    </row>
    <row r="12" customFormat="false" ht="15" hidden="false" customHeight="false" outlineLevel="0" collapsed="false">
      <c r="A12" s="11" t="s">
        <v>57</v>
      </c>
      <c r="B12" s="11"/>
      <c r="C12" s="11"/>
    </row>
    <row r="13" customFormat="false" ht="15" hidden="false" customHeight="false" outlineLevel="0" collapsed="false">
      <c r="A13" s="11" t="s">
        <v>58</v>
      </c>
      <c r="B13" s="11"/>
      <c r="C13" s="11"/>
    </row>
    <row r="14" customFormat="false" ht="15" hidden="false" customHeight="false" outlineLevel="0" collapsed="false">
      <c r="A14" s="11" t="s">
        <v>59</v>
      </c>
      <c r="B14" s="11"/>
      <c r="C14" s="11"/>
    </row>
    <row r="15" customFormat="false" ht="15" hidden="false" customHeight="false" outlineLevel="0" collapsed="false">
      <c r="A15" s="11" t="s">
        <v>60</v>
      </c>
      <c r="B15" s="11"/>
      <c r="C15" s="11"/>
    </row>
    <row r="16" customFormat="false" ht="15" hidden="false" customHeight="false" outlineLevel="0" collapsed="false">
      <c r="A16" s="11" t="s">
        <v>61</v>
      </c>
      <c r="B16" s="11"/>
      <c r="C16" s="11"/>
    </row>
    <row r="17" customFormat="false" ht="15" hidden="false" customHeight="false" outlineLevel="0" collapsed="false">
      <c r="A17" s="11" t="s">
        <v>62</v>
      </c>
      <c r="B17" s="11"/>
      <c r="C17" s="11"/>
    </row>
    <row r="18" customFormat="false" ht="15" hidden="false" customHeight="false" outlineLevel="0" collapsed="false">
      <c r="A18" s="11" t="s">
        <v>63</v>
      </c>
      <c r="B18" s="11"/>
      <c r="C18" s="11"/>
    </row>
    <row r="19" customFormat="false" ht="15" hidden="false" customHeight="false" outlineLevel="0" collapsed="false">
      <c r="A19" s="11" t="s">
        <v>64</v>
      </c>
      <c r="B19" s="11"/>
      <c r="C19" s="11"/>
    </row>
    <row r="20" customFormat="false" ht="15" hidden="false" customHeight="false" outlineLevel="0" collapsed="false">
      <c r="A20" s="11" t="s">
        <v>65</v>
      </c>
      <c r="B20" s="11"/>
      <c r="C20" s="11"/>
    </row>
    <row r="21" customFormat="false" ht="15" hidden="false" customHeight="false" outlineLevel="0" collapsed="false">
      <c r="A21" s="11" t="s">
        <v>66</v>
      </c>
      <c r="B21" s="11"/>
      <c r="C21" s="11"/>
    </row>
    <row r="22" customFormat="false" ht="15" hidden="false" customHeight="false" outlineLevel="0" collapsed="false">
      <c r="A22" s="11"/>
      <c r="B22" s="11"/>
      <c r="C22" s="11"/>
    </row>
    <row r="23" customFormat="false" ht="15" hidden="false" customHeight="false" outlineLevel="0" collapsed="false">
      <c r="A23" s="11"/>
      <c r="B23" s="11"/>
      <c r="C23" s="11"/>
    </row>
    <row r="24" customFormat="false" ht="15" hidden="false" customHeight="false" outlineLevel="0" collapsed="false">
      <c r="A24" s="11"/>
      <c r="B24" s="11"/>
      <c r="C24" s="11"/>
    </row>
    <row r="25" customFormat="false" ht="15" hidden="false" customHeight="false" outlineLevel="0" collapsed="false">
      <c r="A25" s="11"/>
      <c r="B25" s="11"/>
      <c r="C25" s="11"/>
    </row>
    <row r="26" customFormat="false" ht="15" hidden="false" customHeight="false" outlineLevel="0" collapsed="false">
      <c r="A26" s="11"/>
      <c r="B26" s="11"/>
      <c r="C26" s="11"/>
    </row>
    <row r="27" customFormat="false" ht="15" hidden="false" customHeight="false" outlineLevel="0" collapsed="false">
      <c r="A27" s="11"/>
      <c r="B27" s="11"/>
      <c r="C27" s="11"/>
    </row>
    <row r="28" customFormat="false" ht="15" hidden="false" customHeight="false" outlineLevel="0" collapsed="false">
      <c r="A28" s="11"/>
      <c r="B28" s="11"/>
      <c r="C28" s="11"/>
    </row>
    <row r="29" customFormat="false" ht="15" hidden="false" customHeight="false" outlineLevel="0" collapsed="false">
      <c r="A29" s="11"/>
      <c r="B29" s="11"/>
      <c r="C29" s="11"/>
    </row>
    <row r="30" customFormat="false" ht="15" hidden="false" customHeight="false" outlineLevel="0" collapsed="false">
      <c r="A30" s="11"/>
      <c r="B30" s="11"/>
      <c r="C30" s="11"/>
    </row>
    <row r="31" customFormat="false" ht="15" hidden="false" customHeight="false" outlineLevel="0" collapsed="false">
      <c r="A31" s="11"/>
      <c r="B31" s="11"/>
      <c r="C31" s="11"/>
    </row>
    <row r="32" customFormat="false" ht="15" hidden="false" customHeight="false" outlineLevel="0" collapsed="false">
      <c r="A32" s="11"/>
      <c r="B32" s="11"/>
      <c r="C32" s="11"/>
    </row>
    <row r="33" customFormat="false" ht="15" hidden="false" customHeight="false" outlineLevel="0" collapsed="false">
      <c r="A33" s="11"/>
      <c r="B33" s="11"/>
      <c r="C33" s="11"/>
    </row>
    <row r="34" customFormat="false" ht="15" hidden="false" customHeight="false" outlineLevel="0" collapsed="false">
      <c r="A34" s="11"/>
      <c r="B34" s="11"/>
      <c r="C34" s="11"/>
    </row>
    <row r="35" customFormat="false" ht="15" hidden="false" customHeight="false" outlineLevel="0" collapsed="false">
      <c r="A35" s="11"/>
      <c r="B35" s="11"/>
      <c r="C35" s="11"/>
    </row>
    <row r="36" customFormat="false" ht="15" hidden="false" customHeight="false" outlineLevel="0" collapsed="false">
      <c r="A36" s="11"/>
      <c r="B36" s="11"/>
      <c r="C36" s="11"/>
    </row>
    <row r="37" customFormat="false" ht="15" hidden="false" customHeight="false" outlineLevel="0" collapsed="false">
      <c r="A37" s="11"/>
      <c r="B37" s="11"/>
      <c r="C37" s="11"/>
    </row>
    <row r="38" customFormat="false" ht="15" hidden="false" customHeight="false" outlineLevel="0" collapsed="false">
      <c r="A38" s="11"/>
      <c r="B38" s="11"/>
      <c r="C38" s="11"/>
    </row>
    <row r="39" customFormat="false" ht="15" hidden="false" customHeight="false" outlineLevel="0" collapsed="false">
      <c r="A39" s="11"/>
      <c r="B39" s="11"/>
      <c r="C39" s="11"/>
    </row>
    <row r="40" customFormat="false" ht="15" hidden="false" customHeight="false" outlineLevel="0" collapsed="false">
      <c r="A40" s="11"/>
      <c r="B40" s="11"/>
      <c r="C40" s="11"/>
    </row>
    <row r="41" customFormat="false" ht="15" hidden="false" customHeight="false" outlineLevel="0" collapsed="false">
      <c r="A41" s="11"/>
      <c r="B41" s="11"/>
      <c r="C41" s="11"/>
    </row>
    <row r="42" customFormat="false" ht="15" hidden="false" customHeight="false" outlineLevel="0" collapsed="false">
      <c r="A42" s="11"/>
      <c r="B42" s="11"/>
      <c r="C42" s="11"/>
    </row>
    <row r="43" customFormat="false" ht="15" hidden="false" customHeight="false" outlineLevel="0" collapsed="false">
      <c r="A43" s="11"/>
      <c r="B43" s="11"/>
      <c r="C43" s="11"/>
    </row>
    <row r="44" customFormat="false" ht="15" hidden="false" customHeight="false" outlineLevel="0" collapsed="false">
      <c r="A44" s="11"/>
      <c r="B44" s="11"/>
      <c r="C44" s="11"/>
    </row>
    <row r="45" customFormat="false" ht="15" hidden="false" customHeight="false" outlineLevel="0" collapsed="false">
      <c r="A45" s="11"/>
      <c r="B45" s="11"/>
      <c r="C45" s="11"/>
    </row>
    <row r="46" customFormat="false" ht="15" hidden="false" customHeight="false" outlineLevel="0" collapsed="false">
      <c r="A46" s="11"/>
      <c r="B46" s="11"/>
      <c r="C46" s="11"/>
    </row>
    <row r="47" customFormat="false" ht="15" hidden="false" customHeight="false" outlineLevel="0" collapsed="false">
      <c r="A47" s="11"/>
      <c r="B47" s="11"/>
      <c r="C47" s="11"/>
    </row>
    <row r="48" customFormat="false" ht="15" hidden="false" customHeight="false" outlineLevel="0" collapsed="false">
      <c r="A48" s="11"/>
      <c r="B48" s="11"/>
      <c r="C48" s="11"/>
    </row>
    <row r="49" customFormat="false" ht="15" hidden="false" customHeight="false" outlineLevel="0" collapsed="false">
      <c r="A49" s="11"/>
      <c r="B49" s="11"/>
      <c r="C49" s="11"/>
    </row>
    <row r="50" customFormat="false" ht="15" hidden="false" customHeight="false" outlineLevel="0" collapsed="false">
      <c r="A50" s="11"/>
      <c r="B50" s="11"/>
      <c r="C50" s="11"/>
    </row>
    <row r="51" customFormat="false" ht="15" hidden="false" customHeight="false" outlineLevel="0" collapsed="false">
      <c r="A51" s="11"/>
      <c r="B51" s="11"/>
      <c r="C51" s="11"/>
    </row>
    <row r="52" customFormat="false" ht="15" hidden="false" customHeight="false" outlineLevel="0" collapsed="false">
      <c r="A52" s="11"/>
      <c r="B52" s="11"/>
      <c r="C52" s="11"/>
    </row>
    <row r="53" customFormat="false" ht="15" hidden="false" customHeight="false" outlineLevel="0" collapsed="false">
      <c r="A53" s="11"/>
      <c r="B53" s="11"/>
      <c r="C53" s="11"/>
    </row>
    <row r="54" customFormat="false" ht="15" hidden="false" customHeight="false" outlineLevel="0" collapsed="false">
      <c r="A54" s="11"/>
      <c r="B54" s="11"/>
      <c r="C54" s="11"/>
    </row>
    <row r="55" customFormat="false" ht="15" hidden="false" customHeight="false" outlineLevel="0" collapsed="false">
      <c r="A55" s="11"/>
      <c r="B55" s="11"/>
      <c r="C55" s="11"/>
    </row>
    <row r="56" customFormat="false" ht="15" hidden="false" customHeight="false" outlineLevel="0" collapsed="false">
      <c r="A56" s="11"/>
      <c r="B56" s="11"/>
      <c r="C56" s="11"/>
    </row>
    <row r="57" customFormat="false" ht="15" hidden="false" customHeight="false" outlineLevel="0" collapsed="false">
      <c r="A57" s="11"/>
      <c r="B57" s="11"/>
      <c r="C57" s="11"/>
    </row>
    <row r="58" customFormat="false" ht="15" hidden="false" customHeight="false" outlineLevel="0" collapsed="false">
      <c r="A58" s="11"/>
      <c r="B58" s="11"/>
      <c r="C58" s="11"/>
    </row>
    <row r="59" customFormat="false" ht="15" hidden="false" customHeight="false" outlineLevel="0" collapsed="false">
      <c r="A59" s="11"/>
      <c r="B59" s="11"/>
      <c r="C59" s="11"/>
    </row>
    <row r="60" customFormat="false" ht="15" hidden="false" customHeight="false" outlineLevel="0" collapsed="false">
      <c r="A60" s="11"/>
      <c r="B60" s="11"/>
      <c r="C60" s="11"/>
    </row>
    <row r="61" customFormat="false" ht="15" hidden="false" customHeight="false" outlineLevel="0" collapsed="false">
      <c r="A61" s="11"/>
      <c r="B61" s="11"/>
      <c r="C61" s="11"/>
    </row>
    <row r="62" customFormat="false" ht="15" hidden="false" customHeight="false" outlineLevel="0" collapsed="false">
      <c r="A62" s="11"/>
      <c r="B62" s="11"/>
      <c r="C62" s="11"/>
    </row>
    <row r="63" customFormat="false" ht="15" hidden="false" customHeight="false" outlineLevel="0" collapsed="false">
      <c r="A63" s="11"/>
      <c r="B63" s="11"/>
      <c r="C63" s="11"/>
    </row>
    <row r="64" customFormat="false" ht="15" hidden="false" customHeight="false" outlineLevel="0" collapsed="false">
      <c r="A64" s="11"/>
      <c r="B64" s="11"/>
      <c r="C64" s="11"/>
    </row>
    <row r="65" customFormat="false" ht="15" hidden="false" customHeight="false" outlineLevel="0" collapsed="false">
      <c r="A65" s="11"/>
      <c r="B65" s="11"/>
      <c r="C65" s="11"/>
    </row>
    <row r="66" customFormat="false" ht="15" hidden="false" customHeight="false" outlineLevel="0" collapsed="false">
      <c r="A66" s="11"/>
      <c r="B66" s="11"/>
      <c r="C66" s="11"/>
    </row>
    <row r="67" customFormat="false" ht="15" hidden="false" customHeight="false" outlineLevel="0" collapsed="false">
      <c r="A67" s="11"/>
      <c r="B67" s="11"/>
      <c r="C67" s="11"/>
    </row>
    <row r="68" customFormat="false" ht="15" hidden="false" customHeight="false" outlineLevel="0" collapsed="false">
      <c r="A68" s="11"/>
      <c r="B68" s="11"/>
      <c r="C68" s="11"/>
    </row>
    <row r="69" customFormat="false" ht="15" hidden="false" customHeight="false" outlineLevel="0" collapsed="false">
      <c r="A69" s="11"/>
      <c r="B69" s="11"/>
      <c r="C69" s="11"/>
    </row>
    <row r="70" customFormat="false" ht="15" hidden="false" customHeight="false" outlineLevel="0" collapsed="false">
      <c r="A70" s="11"/>
      <c r="B70" s="11"/>
      <c r="C70" s="11"/>
    </row>
    <row r="71" customFormat="false" ht="15" hidden="false" customHeight="false" outlineLevel="0" collapsed="false">
      <c r="A71" s="11"/>
      <c r="B71" s="11"/>
      <c r="C71" s="11"/>
    </row>
    <row r="72" customFormat="false" ht="15" hidden="false" customHeight="false" outlineLevel="0" collapsed="false">
      <c r="A72" s="11"/>
      <c r="B72" s="11"/>
      <c r="C72" s="11"/>
    </row>
    <row r="73" customFormat="false" ht="15" hidden="false" customHeight="false" outlineLevel="0" collapsed="false">
      <c r="A73" s="11"/>
      <c r="B73" s="11"/>
      <c r="C73" s="11"/>
    </row>
    <row r="74" customFormat="false" ht="15" hidden="false" customHeight="false" outlineLevel="0" collapsed="false">
      <c r="A74" s="11"/>
      <c r="B74" s="11"/>
      <c r="C74" s="11"/>
    </row>
    <row r="75" customFormat="false" ht="15" hidden="false" customHeight="false" outlineLevel="0" collapsed="false">
      <c r="A75" s="11"/>
      <c r="B75" s="11"/>
      <c r="C75" s="11"/>
    </row>
    <row r="76" customFormat="false" ht="15" hidden="false" customHeight="false" outlineLevel="0" collapsed="false">
      <c r="A76" s="11"/>
      <c r="B76" s="11"/>
      <c r="C76" s="11"/>
    </row>
    <row r="77" customFormat="false" ht="15" hidden="false" customHeight="false" outlineLevel="0" collapsed="false">
      <c r="A77" s="11"/>
      <c r="B77" s="11"/>
      <c r="C77" s="11"/>
    </row>
    <row r="78" customFormat="false" ht="15" hidden="false" customHeight="false" outlineLevel="0" collapsed="false">
      <c r="A78" s="11"/>
      <c r="B78" s="11"/>
      <c r="C78" s="11"/>
    </row>
    <row r="79" customFormat="false" ht="15" hidden="false" customHeight="false" outlineLevel="0" collapsed="false">
      <c r="A79" s="11"/>
      <c r="B79" s="11"/>
      <c r="C79" s="11"/>
    </row>
    <row r="80" customFormat="false" ht="15" hidden="false" customHeight="false" outlineLevel="0" collapsed="false">
      <c r="A80" s="11"/>
      <c r="B80" s="11"/>
      <c r="C80" s="11"/>
    </row>
    <row r="81" customFormat="false" ht="15" hidden="false" customHeight="false" outlineLevel="0" collapsed="false">
      <c r="A81" s="11"/>
      <c r="B81" s="11"/>
      <c r="C81" s="11"/>
    </row>
    <row r="82" customFormat="false" ht="15" hidden="false" customHeight="false" outlineLevel="0" collapsed="false">
      <c r="A82" s="11"/>
      <c r="B82" s="11"/>
      <c r="C82" s="11"/>
    </row>
    <row r="83" customFormat="false" ht="15" hidden="false" customHeight="false" outlineLevel="0" collapsed="false">
      <c r="A83" s="11"/>
      <c r="B83" s="11"/>
      <c r="C83" s="11"/>
    </row>
    <row r="84" customFormat="false" ht="15" hidden="false" customHeight="false" outlineLevel="0" collapsed="false">
      <c r="A84" s="11"/>
      <c r="B84" s="11"/>
      <c r="C84" s="11"/>
    </row>
    <row r="85" customFormat="false" ht="15" hidden="false" customHeight="false" outlineLevel="0" collapsed="false">
      <c r="A85" s="11"/>
      <c r="B85" s="11"/>
      <c r="C85" s="11"/>
    </row>
    <row r="86" customFormat="false" ht="15" hidden="false" customHeight="false" outlineLevel="0" collapsed="false">
      <c r="A86" s="11"/>
      <c r="B86" s="11"/>
      <c r="C86" s="11"/>
    </row>
    <row r="87" customFormat="false" ht="15" hidden="false" customHeight="false" outlineLevel="0" collapsed="false">
      <c r="A87" s="11"/>
      <c r="B87" s="11"/>
      <c r="C87" s="11"/>
    </row>
    <row r="88" customFormat="false" ht="15" hidden="false" customHeight="false" outlineLevel="0" collapsed="false">
      <c r="A88" s="11"/>
      <c r="B88" s="11"/>
      <c r="C88" s="11"/>
    </row>
    <row r="89" customFormat="false" ht="15" hidden="false" customHeight="false" outlineLevel="0" collapsed="false">
      <c r="A89" s="11"/>
      <c r="B89" s="11"/>
      <c r="C89" s="11"/>
    </row>
    <row r="90" customFormat="false" ht="15" hidden="false" customHeight="false" outlineLevel="0" collapsed="false">
      <c r="A90" s="11"/>
      <c r="B90" s="11"/>
      <c r="C90" s="11"/>
    </row>
    <row r="91" customFormat="false" ht="15" hidden="false" customHeight="false" outlineLevel="0" collapsed="false">
      <c r="A91" s="11"/>
      <c r="B91" s="11"/>
      <c r="C91" s="11"/>
    </row>
    <row r="92" customFormat="false" ht="15" hidden="false" customHeight="false" outlineLevel="0" collapsed="false">
      <c r="A92" s="11"/>
      <c r="B92" s="11"/>
      <c r="C92" s="11"/>
    </row>
    <row r="93" customFormat="false" ht="15" hidden="false" customHeight="false" outlineLevel="0" collapsed="false">
      <c r="A93" s="11"/>
      <c r="B93" s="11"/>
      <c r="C93" s="11"/>
    </row>
    <row r="94" customFormat="false" ht="15" hidden="false" customHeight="false" outlineLevel="0" collapsed="false">
      <c r="A94" s="11"/>
      <c r="B94" s="11"/>
      <c r="C94" s="11"/>
    </row>
    <row r="95" customFormat="false" ht="15" hidden="false" customHeight="false" outlineLevel="0" collapsed="false">
      <c r="A95" s="11"/>
      <c r="B95" s="11"/>
      <c r="C95" s="11"/>
    </row>
    <row r="96" customFormat="false" ht="15" hidden="false" customHeight="false" outlineLevel="0" collapsed="false">
      <c r="A96" s="11"/>
      <c r="B96" s="11"/>
      <c r="C96" s="11"/>
    </row>
    <row r="97" customFormat="false" ht="15" hidden="false" customHeight="false" outlineLevel="0" collapsed="false">
      <c r="A97" s="11"/>
      <c r="B97" s="11"/>
      <c r="C97" s="11"/>
    </row>
    <row r="98" customFormat="false" ht="15" hidden="false" customHeight="false" outlineLevel="0" collapsed="false">
      <c r="A98" s="11"/>
      <c r="B98" s="11"/>
      <c r="C98" s="11"/>
    </row>
    <row r="99" customFormat="false" ht="15" hidden="false" customHeight="false" outlineLevel="0" collapsed="false">
      <c r="A99" s="11"/>
      <c r="B99" s="11"/>
      <c r="C99" s="11"/>
    </row>
    <row r="100" customFormat="false" ht="15" hidden="false" customHeight="false" outlineLevel="0" collapsed="false">
      <c r="A100" s="11"/>
      <c r="B100" s="11"/>
      <c r="C100" s="11"/>
    </row>
    <row r="101" customFormat="false" ht="15" hidden="false" customHeight="false" outlineLevel="0" collapsed="false">
      <c r="A101" s="11"/>
      <c r="B101" s="11"/>
      <c r="C101" s="11"/>
    </row>
    <row r="102" customFormat="false" ht="15" hidden="false" customHeight="false" outlineLevel="0" collapsed="false">
      <c r="A102" s="11"/>
      <c r="B102" s="11"/>
      <c r="C102" s="11"/>
    </row>
    <row r="103" customFormat="false" ht="15" hidden="false" customHeight="false" outlineLevel="0" collapsed="false">
      <c r="A103" s="11"/>
      <c r="B103" s="11"/>
      <c r="C103" s="11"/>
    </row>
    <row r="104" customFormat="false" ht="15" hidden="false" customHeight="false" outlineLevel="0" collapsed="false">
      <c r="A104" s="11"/>
      <c r="B104" s="11"/>
      <c r="C104" s="11"/>
    </row>
    <row r="105" customFormat="false" ht="15" hidden="false" customHeight="false" outlineLevel="0" collapsed="false">
      <c r="A105" s="11"/>
      <c r="B105" s="11"/>
      <c r="C105" s="11"/>
    </row>
    <row r="106" customFormat="false" ht="15" hidden="false" customHeight="false" outlineLevel="0" collapsed="false">
      <c r="A106" s="11"/>
      <c r="B106" s="11"/>
      <c r="C106" s="11"/>
    </row>
    <row r="107" customFormat="false" ht="15" hidden="false" customHeight="false" outlineLevel="0" collapsed="false">
      <c r="A107" s="11"/>
      <c r="B107" s="11"/>
      <c r="C107" s="11"/>
    </row>
    <row r="108" customFormat="false" ht="15" hidden="false" customHeight="false" outlineLevel="0" collapsed="false">
      <c r="A108" s="11"/>
      <c r="B108" s="11"/>
      <c r="C108" s="11"/>
    </row>
    <row r="109" customFormat="false" ht="15" hidden="false" customHeight="false" outlineLevel="0" collapsed="false">
      <c r="A109" s="11"/>
      <c r="B109" s="11"/>
      <c r="C109" s="11"/>
    </row>
    <row r="110" customFormat="false" ht="15" hidden="false" customHeight="false" outlineLevel="0" collapsed="false">
      <c r="A110" s="11"/>
      <c r="B110" s="11"/>
      <c r="C110" s="11"/>
    </row>
    <row r="111" customFormat="false" ht="15" hidden="false" customHeight="false" outlineLevel="0" collapsed="false">
      <c r="A111" s="11"/>
      <c r="B111" s="11"/>
      <c r="C111" s="11"/>
    </row>
    <row r="112" customFormat="false" ht="15" hidden="false" customHeight="false" outlineLevel="0" collapsed="false">
      <c r="A112" s="11"/>
      <c r="B112" s="11"/>
      <c r="C112" s="11"/>
    </row>
    <row r="113" customFormat="false" ht="15" hidden="false" customHeight="false" outlineLevel="0" collapsed="false">
      <c r="A113" s="11"/>
      <c r="B113" s="11"/>
      <c r="C113" s="11"/>
    </row>
    <row r="114" customFormat="false" ht="15" hidden="false" customHeight="false" outlineLevel="0" collapsed="false">
      <c r="A114" s="11"/>
      <c r="B114" s="11"/>
      <c r="C114" s="11"/>
    </row>
    <row r="115" customFormat="false" ht="15" hidden="false" customHeight="false" outlineLevel="0" collapsed="false">
      <c r="A115" s="11"/>
      <c r="B115" s="11"/>
      <c r="C115" s="11"/>
    </row>
    <row r="116" customFormat="false" ht="15" hidden="false" customHeight="false" outlineLevel="0" collapsed="false">
      <c r="A116" s="11"/>
      <c r="B116" s="11"/>
      <c r="C116" s="11"/>
    </row>
    <row r="117" customFormat="false" ht="15" hidden="false" customHeight="false" outlineLevel="0" collapsed="false">
      <c r="A117" s="11"/>
      <c r="B117" s="11"/>
      <c r="C117" s="11"/>
    </row>
    <row r="118" customFormat="false" ht="15" hidden="false" customHeight="false" outlineLevel="0" collapsed="false">
      <c r="A118" s="11"/>
      <c r="B118" s="11"/>
      <c r="C118" s="11"/>
    </row>
    <row r="119" customFormat="false" ht="15" hidden="false" customHeight="false" outlineLevel="0" collapsed="false">
      <c r="A119" s="11"/>
      <c r="B119" s="11"/>
      <c r="C119" s="11"/>
    </row>
    <row r="120" customFormat="false" ht="15" hidden="false" customHeight="false" outlineLevel="0" collapsed="false">
      <c r="A120" s="11"/>
      <c r="B120" s="11"/>
      <c r="C120" s="11"/>
    </row>
    <row r="121" customFormat="false" ht="15" hidden="false" customHeight="false" outlineLevel="0" collapsed="false">
      <c r="A121" s="11"/>
      <c r="B121" s="11"/>
      <c r="C121" s="11"/>
    </row>
    <row r="122" customFormat="false" ht="15" hidden="false" customHeight="false" outlineLevel="0" collapsed="false">
      <c r="A122" s="11"/>
      <c r="B122" s="11"/>
      <c r="C122" s="11"/>
    </row>
    <row r="123" customFormat="false" ht="15" hidden="false" customHeight="false" outlineLevel="0" collapsed="false">
      <c r="A123" s="11"/>
      <c r="B123" s="11"/>
      <c r="C123" s="11"/>
    </row>
    <row r="124" customFormat="false" ht="15" hidden="false" customHeight="false" outlineLevel="0" collapsed="false">
      <c r="A124" s="11"/>
      <c r="B124" s="11"/>
      <c r="C124" s="11"/>
    </row>
    <row r="125" customFormat="false" ht="15" hidden="false" customHeight="false" outlineLevel="0" collapsed="false">
      <c r="A125" s="11"/>
      <c r="B125" s="11"/>
      <c r="C125" s="11"/>
    </row>
    <row r="126" customFormat="false" ht="15" hidden="false" customHeight="false" outlineLevel="0" collapsed="false">
      <c r="A126" s="11"/>
      <c r="B126" s="11"/>
      <c r="C126" s="11"/>
    </row>
    <row r="127" customFormat="false" ht="15" hidden="false" customHeight="false" outlineLevel="0" collapsed="false">
      <c r="A127" s="11"/>
      <c r="B127" s="11"/>
      <c r="C127" s="11"/>
    </row>
    <row r="128" customFormat="false" ht="15" hidden="false" customHeight="false" outlineLevel="0" collapsed="false">
      <c r="A128" s="11"/>
      <c r="B128" s="11"/>
      <c r="C128" s="11"/>
    </row>
    <row r="129" customFormat="false" ht="15" hidden="false" customHeight="false" outlineLevel="0" collapsed="false">
      <c r="A129" s="11"/>
      <c r="B129" s="11"/>
      <c r="C129" s="11"/>
    </row>
    <row r="130" customFormat="false" ht="15" hidden="false" customHeight="false" outlineLevel="0" collapsed="false">
      <c r="A130" s="11"/>
      <c r="B130" s="11"/>
      <c r="C130" s="11"/>
    </row>
    <row r="131" customFormat="false" ht="15" hidden="false" customHeight="false" outlineLevel="0" collapsed="false">
      <c r="A131" s="11"/>
      <c r="B131" s="11"/>
      <c r="C131" s="11"/>
    </row>
    <row r="132" customFormat="false" ht="15" hidden="false" customHeight="false" outlineLevel="0" collapsed="false">
      <c r="A132" s="11"/>
      <c r="B132" s="11"/>
      <c r="C132" s="11"/>
    </row>
    <row r="133" customFormat="false" ht="15" hidden="false" customHeight="false" outlineLevel="0" collapsed="false">
      <c r="A133" s="11"/>
      <c r="B133" s="11"/>
      <c r="C133" s="11"/>
    </row>
    <row r="134" customFormat="false" ht="15" hidden="false" customHeight="false" outlineLevel="0" collapsed="false">
      <c r="A134" s="11"/>
      <c r="B134" s="11"/>
      <c r="C134" s="11"/>
    </row>
    <row r="135" customFormat="false" ht="15" hidden="false" customHeight="false" outlineLevel="0" collapsed="false">
      <c r="A135" s="11"/>
      <c r="B135" s="11"/>
      <c r="C135" s="11"/>
    </row>
    <row r="136" customFormat="false" ht="15" hidden="false" customHeight="false" outlineLevel="0" collapsed="false">
      <c r="A136" s="11"/>
      <c r="B136" s="11"/>
      <c r="C136" s="11"/>
    </row>
    <row r="137" customFormat="false" ht="15" hidden="false" customHeight="false" outlineLevel="0" collapsed="false">
      <c r="A137" s="11"/>
      <c r="B137" s="11"/>
      <c r="C137" s="11"/>
    </row>
    <row r="138" customFormat="false" ht="15" hidden="false" customHeight="false" outlineLevel="0" collapsed="false">
      <c r="A138" s="11"/>
      <c r="B138" s="11"/>
      <c r="C138" s="11"/>
    </row>
    <row r="139" customFormat="false" ht="15" hidden="false" customHeight="false" outlineLevel="0" collapsed="false">
      <c r="A139" s="11"/>
      <c r="B139" s="11"/>
      <c r="C139" s="11"/>
    </row>
    <row r="140" customFormat="false" ht="15" hidden="false" customHeight="false" outlineLevel="0" collapsed="false">
      <c r="A140" s="11"/>
      <c r="B140" s="11"/>
      <c r="C140" s="11"/>
    </row>
    <row r="141" customFormat="false" ht="15" hidden="false" customHeight="false" outlineLevel="0" collapsed="false">
      <c r="A141" s="11"/>
      <c r="B141" s="11"/>
      <c r="C141" s="11"/>
    </row>
    <row r="142" customFormat="false" ht="15" hidden="false" customHeight="false" outlineLevel="0" collapsed="false">
      <c r="A142" s="11"/>
      <c r="B142" s="11"/>
      <c r="C142" s="11"/>
    </row>
    <row r="143" customFormat="false" ht="15" hidden="false" customHeight="false" outlineLevel="0" collapsed="false">
      <c r="A143" s="11"/>
      <c r="B143" s="11"/>
      <c r="C143" s="11"/>
    </row>
    <row r="144" customFormat="false" ht="15" hidden="false" customHeight="false" outlineLevel="0" collapsed="false">
      <c r="A144" s="11"/>
      <c r="B144" s="11"/>
      <c r="C144" s="11"/>
    </row>
    <row r="145" customFormat="false" ht="15" hidden="false" customHeight="false" outlineLevel="0" collapsed="false">
      <c r="A145" s="11"/>
      <c r="B145" s="11"/>
      <c r="C145" s="11"/>
    </row>
    <row r="146" customFormat="false" ht="15" hidden="false" customHeight="false" outlineLevel="0" collapsed="false">
      <c r="A146" s="11"/>
      <c r="B146" s="11"/>
      <c r="C146" s="11"/>
    </row>
    <row r="147" customFormat="false" ht="15" hidden="false" customHeight="false" outlineLevel="0" collapsed="false">
      <c r="A147" s="11"/>
      <c r="B147" s="11"/>
      <c r="C147" s="11"/>
    </row>
    <row r="148" customFormat="false" ht="15" hidden="false" customHeight="false" outlineLevel="0" collapsed="false">
      <c r="A148" s="11"/>
      <c r="B148" s="11"/>
      <c r="C148" s="11"/>
    </row>
    <row r="149" customFormat="false" ht="15" hidden="false" customHeight="false" outlineLevel="0" collapsed="false">
      <c r="A149" s="11"/>
      <c r="B149" s="11"/>
      <c r="C149" s="11"/>
    </row>
    <row r="150" customFormat="false" ht="15" hidden="false" customHeight="false" outlineLevel="0" collapsed="false">
      <c r="A150" s="11"/>
      <c r="B150" s="11"/>
      <c r="C150" s="11"/>
    </row>
    <row r="151" customFormat="false" ht="15" hidden="false" customHeight="false" outlineLevel="0" collapsed="false">
      <c r="A151" s="11"/>
      <c r="B151" s="11"/>
      <c r="C151" s="11"/>
    </row>
    <row r="152" customFormat="false" ht="15" hidden="false" customHeight="false" outlineLevel="0" collapsed="false">
      <c r="A152" s="11"/>
      <c r="B152" s="11"/>
      <c r="C152" s="11"/>
    </row>
    <row r="153" customFormat="false" ht="15" hidden="false" customHeight="false" outlineLevel="0" collapsed="false">
      <c r="A153" s="11"/>
      <c r="B153" s="11"/>
      <c r="C153" s="11"/>
    </row>
    <row r="154" customFormat="false" ht="15" hidden="false" customHeight="false" outlineLevel="0" collapsed="false">
      <c r="A154" s="11"/>
      <c r="B154" s="11"/>
      <c r="C154" s="11"/>
    </row>
    <row r="155" customFormat="false" ht="15" hidden="false" customHeight="false" outlineLevel="0" collapsed="false">
      <c r="A155" s="11"/>
      <c r="B155" s="11"/>
      <c r="C155" s="11"/>
    </row>
    <row r="156" customFormat="false" ht="15" hidden="false" customHeight="false" outlineLevel="0" collapsed="false">
      <c r="A156" s="11"/>
      <c r="B156" s="11"/>
      <c r="C156" s="11"/>
    </row>
    <row r="157" customFormat="false" ht="15" hidden="false" customHeight="false" outlineLevel="0" collapsed="false">
      <c r="A157" s="11"/>
      <c r="B157" s="11"/>
      <c r="C157" s="11"/>
    </row>
    <row r="158" customFormat="false" ht="15" hidden="false" customHeight="false" outlineLevel="0" collapsed="false">
      <c r="A158" s="11"/>
      <c r="B158" s="11"/>
      <c r="C158" s="11"/>
    </row>
    <row r="159" customFormat="false" ht="15" hidden="false" customHeight="false" outlineLevel="0" collapsed="false">
      <c r="A159" s="11"/>
      <c r="B159" s="11"/>
      <c r="C159" s="11"/>
    </row>
    <row r="160" customFormat="false" ht="15" hidden="false" customHeight="false" outlineLevel="0" collapsed="false">
      <c r="A160" s="11"/>
      <c r="B160" s="11"/>
      <c r="C160" s="11"/>
    </row>
    <row r="161" customFormat="false" ht="15" hidden="false" customHeight="false" outlineLevel="0" collapsed="false">
      <c r="A161" s="11"/>
      <c r="B161" s="11"/>
      <c r="C161" s="11"/>
    </row>
    <row r="162" customFormat="false" ht="15" hidden="false" customHeight="false" outlineLevel="0" collapsed="false">
      <c r="A162" s="11"/>
      <c r="B162" s="11"/>
      <c r="C162" s="11"/>
    </row>
    <row r="163" customFormat="false" ht="15" hidden="false" customHeight="false" outlineLevel="0" collapsed="false">
      <c r="A163" s="11"/>
      <c r="B163" s="11"/>
      <c r="C163" s="11"/>
    </row>
    <row r="164" customFormat="false" ht="15" hidden="false" customHeight="false" outlineLevel="0" collapsed="false">
      <c r="A164" s="11"/>
      <c r="B164" s="11"/>
      <c r="C164" s="11"/>
    </row>
    <row r="165" customFormat="false" ht="15" hidden="false" customHeight="false" outlineLevel="0" collapsed="false">
      <c r="A165" s="11"/>
      <c r="B165" s="11"/>
      <c r="C165" s="11"/>
    </row>
    <row r="166" customFormat="false" ht="15" hidden="false" customHeight="false" outlineLevel="0" collapsed="false">
      <c r="A166" s="11"/>
      <c r="B166" s="11"/>
      <c r="C166" s="11"/>
    </row>
    <row r="167" customFormat="false" ht="15" hidden="false" customHeight="false" outlineLevel="0" collapsed="false">
      <c r="A167" s="11"/>
      <c r="B167" s="11"/>
      <c r="C167" s="11"/>
    </row>
    <row r="168" customFormat="false" ht="15" hidden="false" customHeight="false" outlineLevel="0" collapsed="false">
      <c r="A168" s="11"/>
      <c r="B168" s="11"/>
      <c r="C168" s="11"/>
    </row>
    <row r="169" customFormat="false" ht="15" hidden="false" customHeight="false" outlineLevel="0" collapsed="false">
      <c r="A169" s="11"/>
      <c r="B169" s="11"/>
      <c r="C169" s="11"/>
    </row>
    <row r="170" customFormat="false" ht="15" hidden="false" customHeight="false" outlineLevel="0" collapsed="false">
      <c r="A170" s="11"/>
      <c r="B170" s="11"/>
      <c r="C170" s="11"/>
    </row>
    <row r="171" customFormat="false" ht="15" hidden="false" customHeight="false" outlineLevel="0" collapsed="false">
      <c r="A171" s="11"/>
      <c r="B171" s="11"/>
      <c r="C171" s="11"/>
    </row>
    <row r="172" customFormat="false" ht="15" hidden="false" customHeight="false" outlineLevel="0" collapsed="false">
      <c r="A172" s="11"/>
      <c r="B172" s="11"/>
      <c r="C172" s="11"/>
    </row>
    <row r="173" customFormat="false" ht="15" hidden="false" customHeight="false" outlineLevel="0" collapsed="false">
      <c r="A173" s="11"/>
      <c r="B173" s="11"/>
      <c r="C173" s="11"/>
    </row>
    <row r="174" customFormat="false" ht="15" hidden="false" customHeight="false" outlineLevel="0" collapsed="false">
      <c r="A174" s="11"/>
      <c r="B174" s="11"/>
      <c r="C174" s="11"/>
    </row>
    <row r="175" customFormat="false" ht="15" hidden="false" customHeight="false" outlineLevel="0" collapsed="false">
      <c r="A175" s="11"/>
      <c r="B175" s="11"/>
      <c r="C175" s="11"/>
    </row>
    <row r="176" customFormat="false" ht="15" hidden="false" customHeight="false" outlineLevel="0" collapsed="false">
      <c r="A176" s="11"/>
      <c r="B176" s="11"/>
      <c r="C176" s="11"/>
    </row>
    <row r="177" customFormat="false" ht="15" hidden="false" customHeight="false" outlineLevel="0" collapsed="false">
      <c r="A177" s="11"/>
      <c r="B177" s="11"/>
      <c r="C177" s="11"/>
    </row>
    <row r="178" customFormat="false" ht="15" hidden="false" customHeight="false" outlineLevel="0" collapsed="false">
      <c r="A178" s="11"/>
      <c r="B178" s="11"/>
      <c r="C178" s="11"/>
    </row>
    <row r="179" customFormat="false" ht="15" hidden="false" customHeight="false" outlineLevel="0" collapsed="false">
      <c r="A179" s="11"/>
      <c r="B179" s="11"/>
      <c r="C179" s="11"/>
    </row>
    <row r="180" customFormat="false" ht="15" hidden="false" customHeight="false" outlineLevel="0" collapsed="false">
      <c r="A180" s="11"/>
      <c r="B180" s="11"/>
      <c r="C180" s="11"/>
    </row>
    <row r="181" customFormat="false" ht="15" hidden="false" customHeight="false" outlineLevel="0" collapsed="false">
      <c r="A181" s="11"/>
      <c r="B181" s="11"/>
      <c r="C181" s="11"/>
    </row>
    <row r="182" customFormat="false" ht="15" hidden="false" customHeight="false" outlineLevel="0" collapsed="false">
      <c r="A182" s="11"/>
      <c r="B182" s="11"/>
      <c r="C182" s="11"/>
    </row>
    <row r="183" customFormat="false" ht="15" hidden="false" customHeight="false" outlineLevel="0" collapsed="false">
      <c r="A183" s="11"/>
      <c r="B183" s="11"/>
      <c r="C183" s="11"/>
    </row>
    <row r="184" customFormat="false" ht="15" hidden="false" customHeight="false" outlineLevel="0" collapsed="false">
      <c r="A184" s="11"/>
      <c r="B184" s="11"/>
      <c r="C184" s="11"/>
    </row>
    <row r="185" customFormat="false" ht="15" hidden="false" customHeight="false" outlineLevel="0" collapsed="false">
      <c r="A185" s="11"/>
      <c r="B185" s="11"/>
      <c r="C185" s="11"/>
    </row>
    <row r="186" customFormat="false" ht="15" hidden="false" customHeight="false" outlineLevel="0" collapsed="false">
      <c r="A186" s="11"/>
      <c r="B186" s="11"/>
      <c r="C186" s="11"/>
    </row>
    <row r="187" customFormat="false" ht="15" hidden="false" customHeight="false" outlineLevel="0" collapsed="false">
      <c r="A187" s="11"/>
      <c r="B187" s="11"/>
      <c r="C187" s="11"/>
    </row>
    <row r="188" customFormat="false" ht="15" hidden="false" customHeight="false" outlineLevel="0" collapsed="false">
      <c r="A188" s="11"/>
      <c r="B188" s="11"/>
      <c r="C188" s="11"/>
    </row>
    <row r="189" customFormat="false" ht="15" hidden="false" customHeight="false" outlineLevel="0" collapsed="false">
      <c r="A189" s="11"/>
      <c r="B189" s="11"/>
      <c r="C189" s="11"/>
    </row>
    <row r="190" customFormat="false" ht="15" hidden="false" customHeight="false" outlineLevel="0" collapsed="false">
      <c r="A190" s="11"/>
      <c r="B190" s="11"/>
      <c r="C190" s="11"/>
    </row>
    <row r="191" customFormat="false" ht="15" hidden="false" customHeight="false" outlineLevel="0" collapsed="false">
      <c r="A191" s="11"/>
      <c r="B191" s="11"/>
      <c r="C191" s="11"/>
    </row>
    <row r="192" customFormat="false" ht="15" hidden="false" customHeight="false" outlineLevel="0" collapsed="false">
      <c r="A192" s="11"/>
      <c r="B192" s="11"/>
      <c r="C192" s="11"/>
    </row>
    <row r="193" customFormat="false" ht="15" hidden="false" customHeight="false" outlineLevel="0" collapsed="false">
      <c r="A193" s="11"/>
      <c r="B193" s="11"/>
      <c r="C193" s="11"/>
    </row>
    <row r="194" customFormat="false" ht="15" hidden="false" customHeight="false" outlineLevel="0" collapsed="false">
      <c r="A194" s="11"/>
      <c r="B194" s="11"/>
      <c r="C194" s="11"/>
    </row>
    <row r="195" customFormat="false" ht="15" hidden="false" customHeight="false" outlineLevel="0" collapsed="false">
      <c r="A195" s="11"/>
      <c r="B195" s="11"/>
      <c r="C195" s="11"/>
    </row>
    <row r="196" customFormat="false" ht="15" hidden="false" customHeight="false" outlineLevel="0" collapsed="false">
      <c r="A196" s="11"/>
      <c r="B196" s="11"/>
      <c r="C196" s="11"/>
    </row>
    <row r="197" customFormat="false" ht="15" hidden="false" customHeight="false" outlineLevel="0" collapsed="false">
      <c r="A197" s="11"/>
      <c r="B197" s="11"/>
      <c r="C197" s="11"/>
    </row>
    <row r="198" customFormat="false" ht="15" hidden="false" customHeight="false" outlineLevel="0" collapsed="false">
      <c r="A198" s="11"/>
      <c r="B198" s="11"/>
      <c r="C198" s="11"/>
    </row>
    <row r="199" customFormat="false" ht="15" hidden="false" customHeight="false" outlineLevel="0" collapsed="false">
      <c r="A199" s="11"/>
      <c r="B199" s="11"/>
      <c r="C199" s="11"/>
    </row>
    <row r="200" customFormat="false" ht="15" hidden="false" customHeight="false" outlineLevel="0" collapsed="false">
      <c r="A200" s="11"/>
      <c r="B200" s="11"/>
      <c r="C200" s="11"/>
    </row>
    <row r="201" customFormat="false" ht="15" hidden="false" customHeight="false" outlineLevel="0" collapsed="false">
      <c r="A201" s="11"/>
      <c r="B201" s="11"/>
      <c r="C201" s="1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11"/>
    <col collapsed="false" customWidth="true" hidden="false" outlineLevel="0" max="3" min="3" style="0" width="28"/>
    <col collapsed="false" customWidth="true" hidden="false" outlineLevel="0" max="4" min="4" style="0" width="6"/>
    <col collapsed="false" customWidth="true" hidden="false" outlineLevel="0" max="5" min="5" style="0" width="8"/>
    <col collapsed="false" customWidth="true" hidden="false" outlineLevel="0" max="6" min="6" style="0" width="46"/>
    <col collapsed="false" customWidth="true" hidden="false" outlineLevel="0" max="8" min="7" style="0" width="26"/>
    <col collapsed="false" customWidth="true" hidden="false" outlineLevel="0" max="9" min="9" style="0" width="30"/>
    <col collapsed="false" customWidth="true" hidden="true" outlineLevel="0" max="10" min="10" style="0" width="6"/>
    <col collapsed="false" customWidth="true" hidden="true" outlineLevel="0" max="11" min="11" style="0" width="24"/>
    <col collapsed="false" customWidth="true" hidden="false" outlineLevel="0" max="12" min="12" style="0" width="24"/>
    <col collapsed="false" customWidth="true" hidden="true" outlineLevel="0" max="19" min="13" style="0" width="6"/>
  </cols>
  <sheetData>
    <row r="1" customFormat="false" ht="30" hidden="false" customHeight="true" outlineLevel="0" collapsed="false">
      <c r="A1" s="9" t="s">
        <v>21</v>
      </c>
      <c r="B1" s="9" t="s">
        <v>22</v>
      </c>
      <c r="C1" s="9" t="s">
        <v>23</v>
      </c>
      <c r="D1" s="9" t="s">
        <v>24</v>
      </c>
      <c r="E1" s="9" t="s">
        <v>25</v>
      </c>
      <c r="F1" s="9" t="s">
        <v>26</v>
      </c>
      <c r="G1" s="9" t="s">
        <v>27</v>
      </c>
      <c r="H1" s="9" t="s">
        <v>28</v>
      </c>
      <c r="I1" s="12" t="s">
        <v>67</v>
      </c>
      <c r="J1" s="12" t="s">
        <v>68</v>
      </c>
      <c r="K1" s="12" t="s">
        <v>69</v>
      </c>
      <c r="L1" s="12" t="s">
        <v>70</v>
      </c>
      <c r="M1" s="12" t="s">
        <v>71</v>
      </c>
      <c r="N1" s="12" t="s">
        <v>72</v>
      </c>
      <c r="O1" s="12" t="s">
        <v>73</v>
      </c>
      <c r="P1" s="12" t="s">
        <v>74</v>
      </c>
      <c r="Q1" s="12" t="s">
        <v>75</v>
      </c>
      <c r="R1" s="12" t="s">
        <v>76</v>
      </c>
      <c r="S1" s="12" t="s">
        <v>77</v>
      </c>
    </row>
    <row r="2" customFormat="false" ht="15" hidden="false" customHeight="false" outlineLevel="0" collapsed="false">
      <c r="A2" s="13"/>
      <c r="B2" s="6"/>
      <c r="C2" s="6"/>
      <c r="D2" s="6"/>
      <c r="E2" s="6"/>
      <c r="F2" s="6"/>
      <c r="G2" s="6"/>
      <c r="H2" s="6"/>
      <c r="I2" s="8" t="str">
        <f aca="false">IF(OR(B2="",C2=""),"",A2&amp;"|"&amp;B2&amp;"|"&amp;C2&amp;"|"&amp;D2)</f>
        <v/>
      </c>
      <c r="J2" s="8" t="str">
        <f aca="false">IF(TRIM(F2)="","",IFERROR(FIND("//",TRIM(F2))+2,1))</f>
        <v/>
      </c>
      <c r="K2" s="8" t="str">
        <f aca="false">IF(J2="","",LOWER(MID(TRIM(F2),J2,MIN(FIND("/",TRIM(F2)&amp;"/",J2),FIND("?",TRIM(F2)&amp;"?",J2),FIND("#",TRIM(F2)&amp;"#",J2))-J2)))</f>
        <v/>
      </c>
      <c r="L2" s="8" t="str">
        <f aca="false">IF(OR(K2="",I2=""),"",IF(LEFT(K2,4)="www.",MID(K2,5,255),K2))</f>
        <v/>
      </c>
      <c r="M2" s="8" t="str">
        <f aca="false">IF(I2="","",IF(COUNTIF(I$2:I2,I2)=1,1,0))</f>
        <v/>
      </c>
      <c r="N2" s="8" t="str">
        <f aca="false">IF(L2="","",IF(COUNTIFS(I$2:I2,I2,L$2:L2,L2)=1,1,0))</f>
        <v/>
      </c>
      <c r="O2" s="8" t="str">
        <f aca="false">IF(L2="","",IF(COUNTIFS(B$2:B2,B2,L$2:L2,L2)=1,1,0))</f>
        <v/>
      </c>
      <c r="P2" s="8" t="str">
        <f aca="false">IF(L2="","",IF(COUNTIFS(C$2:C2,C2,L$2:L2,L2)=1,1,0))</f>
        <v/>
      </c>
      <c r="Q2" s="8" t="str">
        <f aca="false">IF(L2="","",IF(COUNTIF(L$2:L2,L2)=1,MAX(Q$1:Q1)+1,""))</f>
        <v/>
      </c>
      <c r="R2" s="8" t="str">
        <f aca="false">IF(I2="","",IF(SUMPRODUCT((B$2:B2=B2)*(I$2:I2&lt;&gt;""))=1,1,0))</f>
        <v/>
      </c>
      <c r="S2" s="8" t="str">
        <f aca="false">IF(I2="","",IF(SUMPRODUCT((C$2:C2=C2)*(I$2:I2&lt;&gt;""))=1,1,0))</f>
        <v/>
      </c>
    </row>
    <row r="3" customFormat="false" ht="15" hidden="false" customHeight="false" outlineLevel="0" collapsed="false">
      <c r="A3" s="13"/>
      <c r="B3" s="6"/>
      <c r="C3" s="6"/>
      <c r="D3" s="6"/>
      <c r="E3" s="6"/>
      <c r="F3" s="6"/>
      <c r="G3" s="6"/>
      <c r="H3" s="6"/>
      <c r="I3" s="8" t="str">
        <f aca="false">IF(OR(B3="",C3=""),"",A3&amp;"|"&amp;B3&amp;"|"&amp;C3&amp;"|"&amp;D3)</f>
        <v/>
      </c>
      <c r="J3" s="8" t="str">
        <f aca="false">IF(TRIM(F3)="","",IFERROR(FIND("//",TRIM(F3))+2,1))</f>
        <v/>
      </c>
      <c r="K3" s="8" t="str">
        <f aca="false">IF(J3="","",LOWER(MID(TRIM(F3),J3,MIN(FIND("/",TRIM(F3)&amp;"/",J3),FIND("?",TRIM(F3)&amp;"?",J3),FIND("#",TRIM(F3)&amp;"#",J3))-J3)))</f>
        <v/>
      </c>
      <c r="L3" s="8" t="str">
        <f aca="false">IF(OR(K3="",I3=""),"",IF(LEFT(K3,4)="www.",MID(K3,5,255),K3))</f>
        <v/>
      </c>
      <c r="M3" s="8" t="str">
        <f aca="false">IF(I3="","",IF(COUNTIF(I$2:I3,I3)=1,1,0))</f>
        <v/>
      </c>
      <c r="N3" s="8" t="str">
        <f aca="false">IF(L3="","",IF(COUNTIFS(I$2:I3,I3,L$2:L3,L3)=1,1,0))</f>
        <v/>
      </c>
      <c r="O3" s="8" t="str">
        <f aca="false">IF(L3="","",IF(COUNTIFS(B$2:B3,B3,L$2:L3,L3)=1,1,0))</f>
        <v/>
      </c>
      <c r="P3" s="8" t="str">
        <f aca="false">IF(L3="","",IF(COUNTIFS(C$2:C3,C3,L$2:L3,L3)=1,1,0))</f>
        <v/>
      </c>
      <c r="Q3" s="8" t="str">
        <f aca="false">IF(L3="","",IF(COUNTIF(L$2:L3,L3)=1,MAX(Q$1:Q2)+1,""))</f>
        <v/>
      </c>
      <c r="R3" s="8" t="str">
        <f aca="false">IF(I3="","",IF(SUMPRODUCT((B$2:B3=B3)*(I$2:I3&lt;&gt;""))=1,1,0))</f>
        <v/>
      </c>
      <c r="S3" s="8" t="str">
        <f aca="false">IF(I3="","",IF(SUMPRODUCT((C$2:C3=C3)*(I$2:I3&lt;&gt;""))=1,1,0))</f>
        <v/>
      </c>
    </row>
    <row r="4" customFormat="false" ht="15" hidden="false" customHeight="false" outlineLevel="0" collapsed="false">
      <c r="A4" s="13"/>
      <c r="B4" s="6"/>
      <c r="C4" s="6"/>
      <c r="D4" s="6"/>
      <c r="E4" s="6"/>
      <c r="F4" s="6"/>
      <c r="G4" s="6"/>
      <c r="H4" s="6"/>
      <c r="I4" s="8" t="str">
        <f aca="false">IF(OR(B4="",C4=""),"",A4&amp;"|"&amp;B4&amp;"|"&amp;C4&amp;"|"&amp;D4)</f>
        <v/>
      </c>
      <c r="J4" s="8" t="str">
        <f aca="false">IF(TRIM(F4)="","",IFERROR(FIND("//",TRIM(F4))+2,1))</f>
        <v/>
      </c>
      <c r="K4" s="8" t="str">
        <f aca="false">IF(J4="","",LOWER(MID(TRIM(F4),J4,MIN(FIND("/",TRIM(F4)&amp;"/",J4),FIND("?",TRIM(F4)&amp;"?",J4),FIND("#",TRIM(F4)&amp;"#",J4))-J4)))</f>
        <v/>
      </c>
      <c r="L4" s="8" t="str">
        <f aca="false">IF(OR(K4="",I4=""),"",IF(LEFT(K4,4)="www.",MID(K4,5,255),K4))</f>
        <v/>
      </c>
      <c r="M4" s="8" t="str">
        <f aca="false">IF(I4="","",IF(COUNTIF(I$2:I4,I4)=1,1,0))</f>
        <v/>
      </c>
      <c r="N4" s="8" t="str">
        <f aca="false">IF(L4="","",IF(COUNTIFS(I$2:I4,I4,L$2:L4,L4)=1,1,0))</f>
        <v/>
      </c>
      <c r="O4" s="8" t="str">
        <f aca="false">IF(L4="","",IF(COUNTIFS(B$2:B4,B4,L$2:L4,L4)=1,1,0))</f>
        <v/>
      </c>
      <c r="P4" s="8" t="str">
        <f aca="false">IF(L4="","",IF(COUNTIFS(C$2:C4,C4,L$2:L4,L4)=1,1,0))</f>
        <v/>
      </c>
      <c r="Q4" s="8" t="str">
        <f aca="false">IF(L4="","",IF(COUNTIF(L$2:L4,L4)=1,MAX(Q$1:Q3)+1,""))</f>
        <v/>
      </c>
      <c r="R4" s="8" t="str">
        <f aca="false">IF(I4="","",IF(SUMPRODUCT((B$2:B4=B4)*(I$2:I4&lt;&gt;""))=1,1,0))</f>
        <v/>
      </c>
      <c r="S4" s="8" t="str">
        <f aca="false">IF(I4="","",IF(SUMPRODUCT((C$2:C4=C4)*(I$2:I4&lt;&gt;""))=1,1,0))</f>
        <v/>
      </c>
    </row>
    <row r="5" customFormat="false" ht="15" hidden="false" customHeight="false" outlineLevel="0" collapsed="false">
      <c r="A5" s="13"/>
      <c r="B5" s="6"/>
      <c r="C5" s="6"/>
      <c r="D5" s="6"/>
      <c r="E5" s="6"/>
      <c r="F5" s="6"/>
      <c r="G5" s="6"/>
      <c r="H5" s="6"/>
      <c r="I5" s="8" t="str">
        <f aca="false">IF(OR(B5="",C5=""),"",A5&amp;"|"&amp;B5&amp;"|"&amp;C5&amp;"|"&amp;D5)</f>
        <v/>
      </c>
      <c r="J5" s="8" t="str">
        <f aca="false">IF(TRIM(F5)="","",IFERROR(FIND("//",TRIM(F5))+2,1))</f>
        <v/>
      </c>
      <c r="K5" s="8" t="str">
        <f aca="false">IF(J5="","",LOWER(MID(TRIM(F5),J5,MIN(FIND("/",TRIM(F5)&amp;"/",J5),FIND("?",TRIM(F5)&amp;"?",J5),FIND("#",TRIM(F5)&amp;"#",J5))-J5)))</f>
        <v/>
      </c>
      <c r="L5" s="8" t="str">
        <f aca="false">IF(OR(K5="",I5=""),"",IF(LEFT(K5,4)="www.",MID(K5,5,255),K5))</f>
        <v/>
      </c>
      <c r="M5" s="8" t="str">
        <f aca="false">IF(I5="","",IF(COUNTIF(I$2:I5,I5)=1,1,0))</f>
        <v/>
      </c>
      <c r="N5" s="8" t="str">
        <f aca="false">IF(L5="","",IF(COUNTIFS(I$2:I5,I5,L$2:L5,L5)=1,1,0))</f>
        <v/>
      </c>
      <c r="O5" s="8" t="str">
        <f aca="false">IF(L5="","",IF(COUNTIFS(B$2:B5,B5,L$2:L5,L5)=1,1,0))</f>
        <v/>
      </c>
      <c r="P5" s="8" t="str">
        <f aca="false">IF(L5="","",IF(COUNTIFS(C$2:C5,C5,L$2:L5,L5)=1,1,0))</f>
        <v/>
      </c>
      <c r="Q5" s="8" t="str">
        <f aca="false">IF(L5="","",IF(COUNTIF(L$2:L5,L5)=1,MAX(Q$1:Q4)+1,""))</f>
        <v/>
      </c>
      <c r="R5" s="8" t="str">
        <f aca="false">IF(I5="","",IF(SUMPRODUCT((B$2:B5=B5)*(I$2:I5&lt;&gt;""))=1,1,0))</f>
        <v/>
      </c>
      <c r="S5" s="8" t="str">
        <f aca="false">IF(I5="","",IF(SUMPRODUCT((C$2:C5=C5)*(I$2:I5&lt;&gt;""))=1,1,0))</f>
        <v/>
      </c>
    </row>
    <row r="6" customFormat="false" ht="15" hidden="false" customHeight="false" outlineLevel="0" collapsed="false">
      <c r="A6" s="13"/>
      <c r="B6" s="6"/>
      <c r="C6" s="6"/>
      <c r="D6" s="6"/>
      <c r="E6" s="6"/>
      <c r="F6" s="6"/>
      <c r="G6" s="6"/>
      <c r="H6" s="6"/>
      <c r="I6" s="8" t="str">
        <f aca="false">IF(OR(B6="",C6=""),"",A6&amp;"|"&amp;B6&amp;"|"&amp;C6&amp;"|"&amp;D6)</f>
        <v/>
      </c>
      <c r="J6" s="8" t="str">
        <f aca="false">IF(TRIM(F6)="","",IFERROR(FIND("//",TRIM(F6))+2,1))</f>
        <v/>
      </c>
      <c r="K6" s="8" t="str">
        <f aca="false">IF(J6="","",LOWER(MID(TRIM(F6),J6,MIN(FIND("/",TRIM(F6)&amp;"/",J6),FIND("?",TRIM(F6)&amp;"?",J6),FIND("#",TRIM(F6)&amp;"#",J6))-J6)))</f>
        <v/>
      </c>
      <c r="L6" s="8" t="str">
        <f aca="false">IF(OR(K6="",I6=""),"",IF(LEFT(K6,4)="www.",MID(K6,5,255),K6))</f>
        <v/>
      </c>
      <c r="M6" s="8" t="str">
        <f aca="false">IF(I6="","",IF(COUNTIF(I$2:I6,I6)=1,1,0))</f>
        <v/>
      </c>
      <c r="N6" s="8" t="str">
        <f aca="false">IF(L6="","",IF(COUNTIFS(I$2:I6,I6,L$2:L6,L6)=1,1,0))</f>
        <v/>
      </c>
      <c r="O6" s="8" t="str">
        <f aca="false">IF(L6="","",IF(COUNTIFS(B$2:B6,B6,L$2:L6,L6)=1,1,0))</f>
        <v/>
      </c>
      <c r="P6" s="8" t="str">
        <f aca="false">IF(L6="","",IF(COUNTIFS(C$2:C6,C6,L$2:L6,L6)=1,1,0))</f>
        <v/>
      </c>
      <c r="Q6" s="8" t="str">
        <f aca="false">IF(L6="","",IF(COUNTIF(L$2:L6,L6)=1,MAX(Q$1:Q5)+1,""))</f>
        <v/>
      </c>
      <c r="R6" s="8" t="str">
        <f aca="false">IF(I6="","",IF(SUMPRODUCT((B$2:B6=B6)*(I$2:I6&lt;&gt;""))=1,1,0))</f>
        <v/>
      </c>
      <c r="S6" s="8" t="str">
        <f aca="false">IF(I6="","",IF(SUMPRODUCT((C$2:C6=C6)*(I$2:I6&lt;&gt;""))=1,1,0))</f>
        <v/>
      </c>
    </row>
    <row r="7" customFormat="false" ht="15" hidden="false" customHeight="false" outlineLevel="0" collapsed="false">
      <c r="A7" s="13"/>
      <c r="B7" s="6"/>
      <c r="C7" s="6"/>
      <c r="D7" s="6"/>
      <c r="E7" s="6"/>
      <c r="F7" s="6"/>
      <c r="G7" s="6"/>
      <c r="H7" s="6"/>
      <c r="I7" s="8" t="str">
        <f aca="false">IF(OR(B7="",C7=""),"",A7&amp;"|"&amp;B7&amp;"|"&amp;C7&amp;"|"&amp;D7)</f>
        <v/>
      </c>
      <c r="J7" s="8" t="str">
        <f aca="false">IF(TRIM(F7)="","",IFERROR(FIND("//",TRIM(F7))+2,1))</f>
        <v/>
      </c>
      <c r="K7" s="8" t="str">
        <f aca="false">IF(J7="","",LOWER(MID(TRIM(F7),J7,MIN(FIND("/",TRIM(F7)&amp;"/",J7),FIND("?",TRIM(F7)&amp;"?",J7),FIND("#",TRIM(F7)&amp;"#",J7))-J7)))</f>
        <v/>
      </c>
      <c r="L7" s="8" t="str">
        <f aca="false">IF(OR(K7="",I7=""),"",IF(LEFT(K7,4)="www.",MID(K7,5,255),K7))</f>
        <v/>
      </c>
      <c r="M7" s="8" t="str">
        <f aca="false">IF(I7="","",IF(COUNTIF(I$2:I7,I7)=1,1,0))</f>
        <v/>
      </c>
      <c r="N7" s="8" t="str">
        <f aca="false">IF(L7="","",IF(COUNTIFS(I$2:I7,I7,L$2:L7,L7)=1,1,0))</f>
        <v/>
      </c>
      <c r="O7" s="8" t="str">
        <f aca="false">IF(L7="","",IF(COUNTIFS(B$2:B7,B7,L$2:L7,L7)=1,1,0))</f>
        <v/>
      </c>
      <c r="P7" s="8" t="str">
        <f aca="false">IF(L7="","",IF(COUNTIFS(C$2:C7,C7,L$2:L7,L7)=1,1,0))</f>
        <v/>
      </c>
      <c r="Q7" s="8" t="str">
        <f aca="false">IF(L7="","",IF(COUNTIF(L$2:L7,L7)=1,MAX(Q$1:Q6)+1,""))</f>
        <v/>
      </c>
      <c r="R7" s="8" t="str">
        <f aca="false">IF(I7="","",IF(SUMPRODUCT((B$2:B7=B7)*(I$2:I7&lt;&gt;""))=1,1,0))</f>
        <v/>
      </c>
      <c r="S7" s="8" t="str">
        <f aca="false">IF(I7="","",IF(SUMPRODUCT((C$2:C7=C7)*(I$2:I7&lt;&gt;""))=1,1,0))</f>
        <v/>
      </c>
    </row>
    <row r="8" customFormat="false" ht="15" hidden="false" customHeight="false" outlineLevel="0" collapsed="false">
      <c r="A8" s="13"/>
      <c r="B8" s="6"/>
      <c r="C8" s="6"/>
      <c r="D8" s="6"/>
      <c r="E8" s="6"/>
      <c r="F8" s="6"/>
      <c r="G8" s="6"/>
      <c r="H8" s="6"/>
      <c r="I8" s="8" t="str">
        <f aca="false">IF(OR(B8="",C8=""),"",A8&amp;"|"&amp;B8&amp;"|"&amp;C8&amp;"|"&amp;D8)</f>
        <v/>
      </c>
      <c r="J8" s="8" t="str">
        <f aca="false">IF(TRIM(F8)="","",IFERROR(FIND("//",TRIM(F8))+2,1))</f>
        <v/>
      </c>
      <c r="K8" s="8" t="str">
        <f aca="false">IF(J8="","",LOWER(MID(TRIM(F8),J8,MIN(FIND("/",TRIM(F8)&amp;"/",J8),FIND("?",TRIM(F8)&amp;"?",J8),FIND("#",TRIM(F8)&amp;"#",J8))-J8)))</f>
        <v/>
      </c>
      <c r="L8" s="8" t="str">
        <f aca="false">IF(OR(K8="",I8=""),"",IF(LEFT(K8,4)="www.",MID(K8,5,255),K8))</f>
        <v/>
      </c>
      <c r="M8" s="8" t="str">
        <f aca="false">IF(I8="","",IF(COUNTIF(I$2:I8,I8)=1,1,0))</f>
        <v/>
      </c>
      <c r="N8" s="8" t="str">
        <f aca="false">IF(L8="","",IF(COUNTIFS(I$2:I8,I8,L$2:L8,L8)=1,1,0))</f>
        <v/>
      </c>
      <c r="O8" s="8" t="str">
        <f aca="false">IF(L8="","",IF(COUNTIFS(B$2:B8,B8,L$2:L8,L8)=1,1,0))</f>
        <v/>
      </c>
      <c r="P8" s="8" t="str">
        <f aca="false">IF(L8="","",IF(COUNTIFS(C$2:C8,C8,L$2:L8,L8)=1,1,0))</f>
        <v/>
      </c>
      <c r="Q8" s="8" t="str">
        <f aca="false">IF(L8="","",IF(COUNTIF(L$2:L8,L8)=1,MAX(Q$1:Q7)+1,""))</f>
        <v/>
      </c>
      <c r="R8" s="8" t="str">
        <f aca="false">IF(I8="","",IF(SUMPRODUCT((B$2:B8=B8)*(I$2:I8&lt;&gt;""))=1,1,0))</f>
        <v/>
      </c>
      <c r="S8" s="8" t="str">
        <f aca="false">IF(I8="","",IF(SUMPRODUCT((C$2:C8=C8)*(I$2:I8&lt;&gt;""))=1,1,0))</f>
        <v/>
      </c>
    </row>
    <row r="9" customFormat="false" ht="15" hidden="false" customHeight="false" outlineLevel="0" collapsed="false">
      <c r="A9" s="13"/>
      <c r="B9" s="6"/>
      <c r="C9" s="6"/>
      <c r="D9" s="6"/>
      <c r="E9" s="6"/>
      <c r="F9" s="6"/>
      <c r="G9" s="6"/>
      <c r="H9" s="6"/>
      <c r="I9" s="8" t="str">
        <f aca="false">IF(OR(B9="",C9=""),"",A9&amp;"|"&amp;B9&amp;"|"&amp;C9&amp;"|"&amp;D9)</f>
        <v/>
      </c>
      <c r="J9" s="8" t="str">
        <f aca="false">IF(TRIM(F9)="","",IFERROR(FIND("//",TRIM(F9))+2,1))</f>
        <v/>
      </c>
      <c r="K9" s="8" t="str">
        <f aca="false">IF(J9="","",LOWER(MID(TRIM(F9),J9,MIN(FIND("/",TRIM(F9)&amp;"/",J9),FIND("?",TRIM(F9)&amp;"?",J9),FIND("#",TRIM(F9)&amp;"#",J9))-J9)))</f>
        <v/>
      </c>
      <c r="L9" s="8" t="str">
        <f aca="false">IF(OR(K9="",I9=""),"",IF(LEFT(K9,4)="www.",MID(K9,5,255),K9))</f>
        <v/>
      </c>
      <c r="M9" s="8" t="str">
        <f aca="false">IF(I9="","",IF(COUNTIF(I$2:I9,I9)=1,1,0))</f>
        <v/>
      </c>
      <c r="N9" s="8" t="str">
        <f aca="false">IF(L9="","",IF(COUNTIFS(I$2:I9,I9,L$2:L9,L9)=1,1,0))</f>
        <v/>
      </c>
      <c r="O9" s="8" t="str">
        <f aca="false">IF(L9="","",IF(COUNTIFS(B$2:B9,B9,L$2:L9,L9)=1,1,0))</f>
        <v/>
      </c>
      <c r="P9" s="8" t="str">
        <f aca="false">IF(L9="","",IF(COUNTIFS(C$2:C9,C9,L$2:L9,L9)=1,1,0))</f>
        <v/>
      </c>
      <c r="Q9" s="8" t="str">
        <f aca="false">IF(L9="","",IF(COUNTIF(L$2:L9,L9)=1,MAX(Q$1:Q8)+1,""))</f>
        <v/>
      </c>
      <c r="R9" s="8" t="str">
        <f aca="false">IF(I9="","",IF(SUMPRODUCT((B$2:B9=B9)*(I$2:I9&lt;&gt;""))=1,1,0))</f>
        <v/>
      </c>
      <c r="S9" s="8" t="str">
        <f aca="false">IF(I9="","",IF(SUMPRODUCT((C$2:C9=C9)*(I$2:I9&lt;&gt;""))=1,1,0))</f>
        <v/>
      </c>
    </row>
    <row r="10" customFormat="false" ht="15" hidden="false" customHeight="false" outlineLevel="0" collapsed="false">
      <c r="A10" s="13"/>
      <c r="B10" s="6"/>
      <c r="C10" s="6"/>
      <c r="D10" s="6"/>
      <c r="E10" s="6"/>
      <c r="F10" s="6"/>
      <c r="G10" s="6"/>
      <c r="H10" s="6"/>
      <c r="I10" s="8" t="str">
        <f aca="false">IF(OR(B10="",C10=""),"",A10&amp;"|"&amp;B10&amp;"|"&amp;C10&amp;"|"&amp;D10)</f>
        <v/>
      </c>
      <c r="J10" s="8" t="str">
        <f aca="false">IF(TRIM(F10)="","",IFERROR(FIND("//",TRIM(F10))+2,1))</f>
        <v/>
      </c>
      <c r="K10" s="8" t="str">
        <f aca="false">IF(J10="","",LOWER(MID(TRIM(F10),J10,MIN(FIND("/",TRIM(F10)&amp;"/",J10),FIND("?",TRIM(F10)&amp;"?",J10),FIND("#",TRIM(F10)&amp;"#",J10))-J10)))</f>
        <v/>
      </c>
      <c r="L10" s="8" t="str">
        <f aca="false">IF(OR(K10="",I10=""),"",IF(LEFT(K10,4)="www.",MID(K10,5,255),K10))</f>
        <v/>
      </c>
      <c r="M10" s="8" t="str">
        <f aca="false">IF(I10="","",IF(COUNTIF(I$2:I10,I10)=1,1,0))</f>
        <v/>
      </c>
      <c r="N10" s="8" t="str">
        <f aca="false">IF(L10="","",IF(COUNTIFS(I$2:I10,I10,L$2:L10,L10)=1,1,0))</f>
        <v/>
      </c>
      <c r="O10" s="8" t="str">
        <f aca="false">IF(L10="","",IF(COUNTIFS(B$2:B10,B10,L$2:L10,L10)=1,1,0))</f>
        <v/>
      </c>
      <c r="P10" s="8" t="str">
        <f aca="false">IF(L10="","",IF(COUNTIFS(C$2:C10,C10,L$2:L10,L10)=1,1,0))</f>
        <v/>
      </c>
      <c r="Q10" s="8" t="str">
        <f aca="false">IF(L10="","",IF(COUNTIF(L$2:L10,L10)=1,MAX(Q$1:Q9)+1,""))</f>
        <v/>
      </c>
      <c r="R10" s="8" t="str">
        <f aca="false">IF(I10="","",IF(SUMPRODUCT((B$2:B10=B10)*(I$2:I10&lt;&gt;""))=1,1,0))</f>
        <v/>
      </c>
      <c r="S10" s="8" t="str">
        <f aca="false">IF(I10="","",IF(SUMPRODUCT((C$2:C10=C10)*(I$2:I10&lt;&gt;""))=1,1,0))</f>
        <v/>
      </c>
    </row>
    <row r="11" customFormat="false" ht="15" hidden="false" customHeight="false" outlineLevel="0" collapsed="false">
      <c r="A11" s="13"/>
      <c r="B11" s="6"/>
      <c r="C11" s="6"/>
      <c r="D11" s="6"/>
      <c r="E11" s="6"/>
      <c r="F11" s="6"/>
      <c r="G11" s="6"/>
      <c r="H11" s="6"/>
      <c r="I11" s="8" t="str">
        <f aca="false">IF(OR(B11="",C11=""),"",A11&amp;"|"&amp;B11&amp;"|"&amp;C11&amp;"|"&amp;D11)</f>
        <v/>
      </c>
      <c r="J11" s="8" t="str">
        <f aca="false">IF(TRIM(F11)="","",IFERROR(FIND("//",TRIM(F11))+2,1))</f>
        <v/>
      </c>
      <c r="K11" s="8" t="str">
        <f aca="false">IF(J11="","",LOWER(MID(TRIM(F11),J11,MIN(FIND("/",TRIM(F11)&amp;"/",J11),FIND("?",TRIM(F11)&amp;"?",J11),FIND("#",TRIM(F11)&amp;"#",J11))-J11)))</f>
        <v/>
      </c>
      <c r="L11" s="8" t="str">
        <f aca="false">IF(OR(K11="",I11=""),"",IF(LEFT(K11,4)="www.",MID(K11,5,255),K11))</f>
        <v/>
      </c>
      <c r="M11" s="8" t="str">
        <f aca="false">IF(I11="","",IF(COUNTIF(I$2:I11,I11)=1,1,0))</f>
        <v/>
      </c>
      <c r="N11" s="8" t="str">
        <f aca="false">IF(L11="","",IF(COUNTIFS(I$2:I11,I11,L$2:L11,L11)=1,1,0))</f>
        <v/>
      </c>
      <c r="O11" s="8" t="str">
        <f aca="false">IF(L11="","",IF(COUNTIFS(B$2:B11,B11,L$2:L11,L11)=1,1,0))</f>
        <v/>
      </c>
      <c r="P11" s="8" t="str">
        <f aca="false">IF(L11="","",IF(COUNTIFS(C$2:C11,C11,L$2:L11,L11)=1,1,0))</f>
        <v/>
      </c>
      <c r="Q11" s="8" t="str">
        <f aca="false">IF(L11="","",IF(COUNTIF(L$2:L11,L11)=1,MAX(Q$1:Q10)+1,""))</f>
        <v/>
      </c>
      <c r="R11" s="8" t="str">
        <f aca="false">IF(I11="","",IF(SUMPRODUCT((B$2:B11=B11)*(I$2:I11&lt;&gt;""))=1,1,0))</f>
        <v/>
      </c>
      <c r="S11" s="8" t="str">
        <f aca="false">IF(I11="","",IF(SUMPRODUCT((C$2:C11=C11)*(I$2:I11&lt;&gt;""))=1,1,0))</f>
        <v/>
      </c>
    </row>
    <row r="12" customFormat="false" ht="15" hidden="false" customHeight="false" outlineLevel="0" collapsed="false">
      <c r="A12" s="13"/>
      <c r="B12" s="6"/>
      <c r="C12" s="6"/>
      <c r="D12" s="6"/>
      <c r="E12" s="6"/>
      <c r="F12" s="6"/>
      <c r="G12" s="6"/>
      <c r="H12" s="6"/>
      <c r="I12" s="8" t="str">
        <f aca="false">IF(OR(B12="",C12=""),"",A12&amp;"|"&amp;B12&amp;"|"&amp;C12&amp;"|"&amp;D12)</f>
        <v/>
      </c>
      <c r="J12" s="8" t="str">
        <f aca="false">IF(TRIM(F12)="","",IFERROR(FIND("//",TRIM(F12))+2,1))</f>
        <v/>
      </c>
      <c r="K12" s="8" t="str">
        <f aca="false">IF(J12="","",LOWER(MID(TRIM(F12),J12,MIN(FIND("/",TRIM(F12)&amp;"/",J12),FIND("?",TRIM(F12)&amp;"?",J12),FIND("#",TRIM(F12)&amp;"#",J12))-J12)))</f>
        <v/>
      </c>
      <c r="L12" s="8" t="str">
        <f aca="false">IF(OR(K12="",I12=""),"",IF(LEFT(K12,4)="www.",MID(K12,5,255),K12))</f>
        <v/>
      </c>
      <c r="M12" s="8" t="str">
        <f aca="false">IF(I12="","",IF(COUNTIF(I$2:I12,I12)=1,1,0))</f>
        <v/>
      </c>
      <c r="N12" s="8" t="str">
        <f aca="false">IF(L12="","",IF(COUNTIFS(I$2:I12,I12,L$2:L12,L12)=1,1,0))</f>
        <v/>
      </c>
      <c r="O12" s="8" t="str">
        <f aca="false">IF(L12="","",IF(COUNTIFS(B$2:B12,B12,L$2:L12,L12)=1,1,0))</f>
        <v/>
      </c>
      <c r="P12" s="8" t="str">
        <f aca="false">IF(L12="","",IF(COUNTIFS(C$2:C12,C12,L$2:L12,L12)=1,1,0))</f>
        <v/>
      </c>
      <c r="Q12" s="8" t="str">
        <f aca="false">IF(L12="","",IF(COUNTIF(L$2:L12,L12)=1,MAX(Q$1:Q11)+1,""))</f>
        <v/>
      </c>
      <c r="R12" s="8" t="str">
        <f aca="false">IF(I12="","",IF(SUMPRODUCT((B$2:B12=B12)*(I$2:I12&lt;&gt;""))=1,1,0))</f>
        <v/>
      </c>
      <c r="S12" s="8" t="str">
        <f aca="false">IF(I12="","",IF(SUMPRODUCT((C$2:C12=C12)*(I$2:I12&lt;&gt;""))=1,1,0))</f>
        <v/>
      </c>
    </row>
    <row r="13" customFormat="false" ht="15" hidden="false" customHeight="false" outlineLevel="0" collapsed="false">
      <c r="A13" s="13"/>
      <c r="B13" s="6"/>
      <c r="C13" s="6"/>
      <c r="D13" s="6"/>
      <c r="E13" s="6"/>
      <c r="F13" s="6"/>
      <c r="G13" s="6"/>
      <c r="H13" s="6"/>
      <c r="I13" s="8" t="str">
        <f aca="false">IF(OR(B13="",C13=""),"",A13&amp;"|"&amp;B13&amp;"|"&amp;C13&amp;"|"&amp;D13)</f>
        <v/>
      </c>
      <c r="J13" s="8" t="str">
        <f aca="false">IF(TRIM(F13)="","",IFERROR(FIND("//",TRIM(F13))+2,1))</f>
        <v/>
      </c>
      <c r="K13" s="8" t="str">
        <f aca="false">IF(J13="","",LOWER(MID(TRIM(F13),J13,MIN(FIND("/",TRIM(F13)&amp;"/",J13),FIND("?",TRIM(F13)&amp;"?",J13),FIND("#",TRIM(F13)&amp;"#",J13))-J13)))</f>
        <v/>
      </c>
      <c r="L13" s="8" t="str">
        <f aca="false">IF(OR(K13="",I13=""),"",IF(LEFT(K13,4)="www.",MID(K13,5,255),K13))</f>
        <v/>
      </c>
      <c r="M13" s="8" t="str">
        <f aca="false">IF(I13="","",IF(COUNTIF(I$2:I13,I13)=1,1,0))</f>
        <v/>
      </c>
      <c r="N13" s="8" t="str">
        <f aca="false">IF(L13="","",IF(COUNTIFS(I$2:I13,I13,L$2:L13,L13)=1,1,0))</f>
        <v/>
      </c>
      <c r="O13" s="8" t="str">
        <f aca="false">IF(L13="","",IF(COUNTIFS(B$2:B13,B13,L$2:L13,L13)=1,1,0))</f>
        <v/>
      </c>
      <c r="P13" s="8" t="str">
        <f aca="false">IF(L13="","",IF(COUNTIFS(C$2:C13,C13,L$2:L13,L13)=1,1,0))</f>
        <v/>
      </c>
      <c r="Q13" s="8" t="str">
        <f aca="false">IF(L13="","",IF(COUNTIF(L$2:L13,L13)=1,MAX(Q$1:Q12)+1,""))</f>
        <v/>
      </c>
      <c r="R13" s="8" t="str">
        <f aca="false">IF(I13="","",IF(SUMPRODUCT((B$2:B13=B13)*(I$2:I13&lt;&gt;""))=1,1,0))</f>
        <v/>
      </c>
      <c r="S13" s="8" t="str">
        <f aca="false">IF(I13="","",IF(SUMPRODUCT((C$2:C13=C13)*(I$2:I13&lt;&gt;""))=1,1,0))</f>
        <v/>
      </c>
    </row>
    <row r="14" customFormat="false" ht="15" hidden="false" customHeight="false" outlineLevel="0" collapsed="false">
      <c r="A14" s="13"/>
      <c r="B14" s="6"/>
      <c r="C14" s="6"/>
      <c r="D14" s="6"/>
      <c r="E14" s="6"/>
      <c r="F14" s="6"/>
      <c r="G14" s="6"/>
      <c r="H14" s="6"/>
      <c r="I14" s="8" t="str">
        <f aca="false">IF(OR(B14="",C14=""),"",A14&amp;"|"&amp;B14&amp;"|"&amp;C14&amp;"|"&amp;D14)</f>
        <v/>
      </c>
      <c r="J14" s="8" t="str">
        <f aca="false">IF(TRIM(F14)="","",IFERROR(FIND("//",TRIM(F14))+2,1))</f>
        <v/>
      </c>
      <c r="K14" s="8" t="str">
        <f aca="false">IF(J14="","",LOWER(MID(TRIM(F14),J14,MIN(FIND("/",TRIM(F14)&amp;"/",J14),FIND("?",TRIM(F14)&amp;"?",J14),FIND("#",TRIM(F14)&amp;"#",J14))-J14)))</f>
        <v/>
      </c>
      <c r="L14" s="8" t="str">
        <f aca="false">IF(OR(K14="",I14=""),"",IF(LEFT(K14,4)="www.",MID(K14,5,255),K14))</f>
        <v/>
      </c>
      <c r="M14" s="8" t="str">
        <f aca="false">IF(I14="","",IF(COUNTIF(I$2:I14,I14)=1,1,0))</f>
        <v/>
      </c>
      <c r="N14" s="8" t="str">
        <f aca="false">IF(L14="","",IF(COUNTIFS(I$2:I14,I14,L$2:L14,L14)=1,1,0))</f>
        <v/>
      </c>
      <c r="O14" s="8" t="str">
        <f aca="false">IF(L14="","",IF(COUNTIFS(B$2:B14,B14,L$2:L14,L14)=1,1,0))</f>
        <v/>
      </c>
      <c r="P14" s="8" t="str">
        <f aca="false">IF(L14="","",IF(COUNTIFS(C$2:C14,C14,L$2:L14,L14)=1,1,0))</f>
        <v/>
      </c>
      <c r="Q14" s="8" t="str">
        <f aca="false">IF(L14="","",IF(COUNTIF(L$2:L14,L14)=1,MAX(Q$1:Q13)+1,""))</f>
        <v/>
      </c>
      <c r="R14" s="8" t="str">
        <f aca="false">IF(I14="","",IF(SUMPRODUCT((B$2:B14=B14)*(I$2:I14&lt;&gt;""))=1,1,0))</f>
        <v/>
      </c>
      <c r="S14" s="8" t="str">
        <f aca="false">IF(I14="","",IF(SUMPRODUCT((C$2:C14=C14)*(I$2:I14&lt;&gt;""))=1,1,0))</f>
        <v/>
      </c>
    </row>
    <row r="15" customFormat="false" ht="15" hidden="false" customHeight="false" outlineLevel="0" collapsed="false">
      <c r="A15" s="13"/>
      <c r="B15" s="6"/>
      <c r="C15" s="6"/>
      <c r="D15" s="6"/>
      <c r="E15" s="6"/>
      <c r="F15" s="6"/>
      <c r="G15" s="6"/>
      <c r="H15" s="6"/>
      <c r="I15" s="8" t="str">
        <f aca="false">IF(OR(B15="",C15=""),"",A15&amp;"|"&amp;B15&amp;"|"&amp;C15&amp;"|"&amp;D15)</f>
        <v/>
      </c>
      <c r="J15" s="8" t="str">
        <f aca="false">IF(TRIM(F15)="","",IFERROR(FIND("//",TRIM(F15))+2,1))</f>
        <v/>
      </c>
      <c r="K15" s="8" t="str">
        <f aca="false">IF(J15="","",LOWER(MID(TRIM(F15),J15,MIN(FIND("/",TRIM(F15)&amp;"/",J15),FIND("?",TRIM(F15)&amp;"?",J15),FIND("#",TRIM(F15)&amp;"#",J15))-J15)))</f>
        <v/>
      </c>
      <c r="L15" s="8" t="str">
        <f aca="false">IF(OR(K15="",I15=""),"",IF(LEFT(K15,4)="www.",MID(K15,5,255),K15))</f>
        <v/>
      </c>
      <c r="M15" s="8" t="str">
        <f aca="false">IF(I15="","",IF(COUNTIF(I$2:I15,I15)=1,1,0))</f>
        <v/>
      </c>
      <c r="N15" s="8" t="str">
        <f aca="false">IF(L15="","",IF(COUNTIFS(I$2:I15,I15,L$2:L15,L15)=1,1,0))</f>
        <v/>
      </c>
      <c r="O15" s="8" t="str">
        <f aca="false">IF(L15="","",IF(COUNTIFS(B$2:B15,B15,L$2:L15,L15)=1,1,0))</f>
        <v/>
      </c>
      <c r="P15" s="8" t="str">
        <f aca="false">IF(L15="","",IF(COUNTIFS(C$2:C15,C15,L$2:L15,L15)=1,1,0))</f>
        <v/>
      </c>
      <c r="Q15" s="8" t="str">
        <f aca="false">IF(L15="","",IF(COUNTIF(L$2:L15,L15)=1,MAX(Q$1:Q14)+1,""))</f>
        <v/>
      </c>
      <c r="R15" s="8" t="str">
        <f aca="false">IF(I15="","",IF(SUMPRODUCT((B$2:B15=B15)*(I$2:I15&lt;&gt;""))=1,1,0))</f>
        <v/>
      </c>
      <c r="S15" s="8" t="str">
        <f aca="false">IF(I15="","",IF(SUMPRODUCT((C$2:C15=C15)*(I$2:I15&lt;&gt;""))=1,1,0))</f>
        <v/>
      </c>
    </row>
    <row r="16" customFormat="false" ht="15" hidden="false" customHeight="false" outlineLevel="0" collapsed="false">
      <c r="A16" s="13"/>
      <c r="B16" s="6"/>
      <c r="C16" s="6"/>
      <c r="D16" s="6"/>
      <c r="E16" s="6"/>
      <c r="F16" s="6"/>
      <c r="G16" s="6"/>
      <c r="H16" s="6"/>
      <c r="I16" s="8" t="str">
        <f aca="false">IF(OR(B16="",C16=""),"",A16&amp;"|"&amp;B16&amp;"|"&amp;C16&amp;"|"&amp;D16)</f>
        <v/>
      </c>
      <c r="J16" s="8" t="str">
        <f aca="false">IF(TRIM(F16)="","",IFERROR(FIND("//",TRIM(F16))+2,1))</f>
        <v/>
      </c>
      <c r="K16" s="8" t="str">
        <f aca="false">IF(J16="","",LOWER(MID(TRIM(F16),J16,MIN(FIND("/",TRIM(F16)&amp;"/",J16),FIND("?",TRIM(F16)&amp;"?",J16),FIND("#",TRIM(F16)&amp;"#",J16))-J16)))</f>
        <v/>
      </c>
      <c r="L16" s="8" t="str">
        <f aca="false">IF(OR(K16="",I16=""),"",IF(LEFT(K16,4)="www.",MID(K16,5,255),K16))</f>
        <v/>
      </c>
      <c r="M16" s="8" t="str">
        <f aca="false">IF(I16="","",IF(COUNTIF(I$2:I16,I16)=1,1,0))</f>
        <v/>
      </c>
      <c r="N16" s="8" t="str">
        <f aca="false">IF(L16="","",IF(COUNTIFS(I$2:I16,I16,L$2:L16,L16)=1,1,0))</f>
        <v/>
      </c>
      <c r="O16" s="8" t="str">
        <f aca="false">IF(L16="","",IF(COUNTIFS(B$2:B16,B16,L$2:L16,L16)=1,1,0))</f>
        <v/>
      </c>
      <c r="P16" s="8" t="str">
        <f aca="false">IF(L16="","",IF(COUNTIFS(C$2:C16,C16,L$2:L16,L16)=1,1,0))</f>
        <v/>
      </c>
      <c r="Q16" s="8" t="str">
        <f aca="false">IF(L16="","",IF(COUNTIF(L$2:L16,L16)=1,MAX(Q$1:Q15)+1,""))</f>
        <v/>
      </c>
      <c r="R16" s="8" t="str">
        <f aca="false">IF(I16="","",IF(SUMPRODUCT((B$2:B16=B16)*(I$2:I16&lt;&gt;""))=1,1,0))</f>
        <v/>
      </c>
      <c r="S16" s="8" t="str">
        <f aca="false">IF(I16="","",IF(SUMPRODUCT((C$2:C16=C16)*(I$2:I16&lt;&gt;""))=1,1,0))</f>
        <v/>
      </c>
    </row>
    <row r="17" customFormat="false" ht="15" hidden="false" customHeight="false" outlineLevel="0" collapsed="false">
      <c r="A17" s="13"/>
      <c r="B17" s="6"/>
      <c r="C17" s="6"/>
      <c r="D17" s="6"/>
      <c r="E17" s="6"/>
      <c r="F17" s="6"/>
      <c r="G17" s="6"/>
      <c r="H17" s="6"/>
      <c r="I17" s="8" t="str">
        <f aca="false">IF(OR(B17="",C17=""),"",A17&amp;"|"&amp;B17&amp;"|"&amp;C17&amp;"|"&amp;D17)</f>
        <v/>
      </c>
      <c r="J17" s="8" t="str">
        <f aca="false">IF(TRIM(F17)="","",IFERROR(FIND("//",TRIM(F17))+2,1))</f>
        <v/>
      </c>
      <c r="K17" s="8" t="str">
        <f aca="false">IF(J17="","",LOWER(MID(TRIM(F17),J17,MIN(FIND("/",TRIM(F17)&amp;"/",J17),FIND("?",TRIM(F17)&amp;"?",J17),FIND("#",TRIM(F17)&amp;"#",J17))-J17)))</f>
        <v/>
      </c>
      <c r="L17" s="8" t="str">
        <f aca="false">IF(OR(K17="",I17=""),"",IF(LEFT(K17,4)="www.",MID(K17,5,255),K17))</f>
        <v/>
      </c>
      <c r="M17" s="8" t="str">
        <f aca="false">IF(I17="","",IF(COUNTIF(I$2:I17,I17)=1,1,0))</f>
        <v/>
      </c>
      <c r="N17" s="8" t="str">
        <f aca="false">IF(L17="","",IF(COUNTIFS(I$2:I17,I17,L$2:L17,L17)=1,1,0))</f>
        <v/>
      </c>
      <c r="O17" s="8" t="str">
        <f aca="false">IF(L17="","",IF(COUNTIFS(B$2:B17,B17,L$2:L17,L17)=1,1,0))</f>
        <v/>
      </c>
      <c r="P17" s="8" t="str">
        <f aca="false">IF(L17="","",IF(COUNTIFS(C$2:C17,C17,L$2:L17,L17)=1,1,0))</f>
        <v/>
      </c>
      <c r="Q17" s="8" t="str">
        <f aca="false">IF(L17="","",IF(COUNTIF(L$2:L17,L17)=1,MAX(Q$1:Q16)+1,""))</f>
        <v/>
      </c>
      <c r="R17" s="8" t="str">
        <f aca="false">IF(I17="","",IF(SUMPRODUCT((B$2:B17=B17)*(I$2:I17&lt;&gt;""))=1,1,0))</f>
        <v/>
      </c>
      <c r="S17" s="8" t="str">
        <f aca="false">IF(I17="","",IF(SUMPRODUCT((C$2:C17=C17)*(I$2:I17&lt;&gt;""))=1,1,0))</f>
        <v/>
      </c>
    </row>
    <row r="18" customFormat="false" ht="15" hidden="false" customHeight="false" outlineLevel="0" collapsed="false">
      <c r="A18" s="13"/>
      <c r="B18" s="6"/>
      <c r="C18" s="6"/>
      <c r="D18" s="6"/>
      <c r="E18" s="6"/>
      <c r="F18" s="6"/>
      <c r="G18" s="6"/>
      <c r="H18" s="6"/>
      <c r="I18" s="8" t="str">
        <f aca="false">IF(OR(B18="",C18=""),"",A18&amp;"|"&amp;B18&amp;"|"&amp;C18&amp;"|"&amp;D18)</f>
        <v/>
      </c>
      <c r="J18" s="8" t="str">
        <f aca="false">IF(TRIM(F18)="","",IFERROR(FIND("//",TRIM(F18))+2,1))</f>
        <v/>
      </c>
      <c r="K18" s="8" t="str">
        <f aca="false">IF(J18="","",LOWER(MID(TRIM(F18),J18,MIN(FIND("/",TRIM(F18)&amp;"/",J18),FIND("?",TRIM(F18)&amp;"?",J18),FIND("#",TRIM(F18)&amp;"#",J18))-J18)))</f>
        <v/>
      </c>
      <c r="L18" s="8" t="str">
        <f aca="false">IF(OR(K18="",I18=""),"",IF(LEFT(K18,4)="www.",MID(K18,5,255),K18))</f>
        <v/>
      </c>
      <c r="M18" s="8" t="str">
        <f aca="false">IF(I18="","",IF(COUNTIF(I$2:I18,I18)=1,1,0))</f>
        <v/>
      </c>
      <c r="N18" s="8" t="str">
        <f aca="false">IF(L18="","",IF(COUNTIFS(I$2:I18,I18,L$2:L18,L18)=1,1,0))</f>
        <v/>
      </c>
      <c r="O18" s="8" t="str">
        <f aca="false">IF(L18="","",IF(COUNTIFS(B$2:B18,B18,L$2:L18,L18)=1,1,0))</f>
        <v/>
      </c>
      <c r="P18" s="8" t="str">
        <f aca="false">IF(L18="","",IF(COUNTIFS(C$2:C18,C18,L$2:L18,L18)=1,1,0))</f>
        <v/>
      </c>
      <c r="Q18" s="8" t="str">
        <f aca="false">IF(L18="","",IF(COUNTIF(L$2:L18,L18)=1,MAX(Q$1:Q17)+1,""))</f>
        <v/>
      </c>
      <c r="R18" s="8" t="str">
        <f aca="false">IF(I18="","",IF(SUMPRODUCT((B$2:B18=B18)*(I$2:I18&lt;&gt;""))=1,1,0))</f>
        <v/>
      </c>
      <c r="S18" s="8" t="str">
        <f aca="false">IF(I18="","",IF(SUMPRODUCT((C$2:C18=C18)*(I$2:I18&lt;&gt;""))=1,1,0))</f>
        <v/>
      </c>
    </row>
    <row r="19" customFormat="false" ht="15" hidden="false" customHeight="false" outlineLevel="0" collapsed="false">
      <c r="A19" s="13"/>
      <c r="B19" s="6"/>
      <c r="C19" s="6"/>
      <c r="D19" s="6"/>
      <c r="E19" s="6"/>
      <c r="F19" s="6"/>
      <c r="G19" s="6"/>
      <c r="H19" s="6"/>
      <c r="I19" s="8" t="str">
        <f aca="false">IF(OR(B19="",C19=""),"",A19&amp;"|"&amp;B19&amp;"|"&amp;C19&amp;"|"&amp;D19)</f>
        <v/>
      </c>
      <c r="J19" s="8" t="str">
        <f aca="false">IF(TRIM(F19)="","",IFERROR(FIND("//",TRIM(F19))+2,1))</f>
        <v/>
      </c>
      <c r="K19" s="8" t="str">
        <f aca="false">IF(J19="","",LOWER(MID(TRIM(F19),J19,MIN(FIND("/",TRIM(F19)&amp;"/",J19),FIND("?",TRIM(F19)&amp;"?",J19),FIND("#",TRIM(F19)&amp;"#",J19))-J19)))</f>
        <v/>
      </c>
      <c r="L19" s="8" t="str">
        <f aca="false">IF(OR(K19="",I19=""),"",IF(LEFT(K19,4)="www.",MID(K19,5,255),K19))</f>
        <v/>
      </c>
      <c r="M19" s="8" t="str">
        <f aca="false">IF(I19="","",IF(COUNTIF(I$2:I19,I19)=1,1,0))</f>
        <v/>
      </c>
      <c r="N19" s="8" t="str">
        <f aca="false">IF(L19="","",IF(COUNTIFS(I$2:I19,I19,L$2:L19,L19)=1,1,0))</f>
        <v/>
      </c>
      <c r="O19" s="8" t="str">
        <f aca="false">IF(L19="","",IF(COUNTIFS(B$2:B19,B19,L$2:L19,L19)=1,1,0))</f>
        <v/>
      </c>
      <c r="P19" s="8" t="str">
        <f aca="false">IF(L19="","",IF(COUNTIFS(C$2:C19,C19,L$2:L19,L19)=1,1,0))</f>
        <v/>
      </c>
      <c r="Q19" s="8" t="str">
        <f aca="false">IF(L19="","",IF(COUNTIF(L$2:L19,L19)=1,MAX(Q$1:Q18)+1,""))</f>
        <v/>
      </c>
      <c r="R19" s="8" t="str">
        <f aca="false">IF(I19="","",IF(SUMPRODUCT((B$2:B19=B19)*(I$2:I19&lt;&gt;""))=1,1,0))</f>
        <v/>
      </c>
      <c r="S19" s="8" t="str">
        <f aca="false">IF(I19="","",IF(SUMPRODUCT((C$2:C19=C19)*(I$2:I19&lt;&gt;""))=1,1,0))</f>
        <v/>
      </c>
    </row>
    <row r="20" customFormat="false" ht="15" hidden="false" customHeight="false" outlineLevel="0" collapsed="false">
      <c r="A20" s="13"/>
      <c r="B20" s="6"/>
      <c r="C20" s="6"/>
      <c r="D20" s="6"/>
      <c r="E20" s="6"/>
      <c r="F20" s="6"/>
      <c r="G20" s="6"/>
      <c r="H20" s="6"/>
      <c r="I20" s="8" t="str">
        <f aca="false">IF(OR(B20="",C20=""),"",A20&amp;"|"&amp;B20&amp;"|"&amp;C20&amp;"|"&amp;D20)</f>
        <v/>
      </c>
      <c r="J20" s="8" t="str">
        <f aca="false">IF(TRIM(F20)="","",IFERROR(FIND("//",TRIM(F20))+2,1))</f>
        <v/>
      </c>
      <c r="K20" s="8" t="str">
        <f aca="false">IF(J20="","",LOWER(MID(TRIM(F20),J20,MIN(FIND("/",TRIM(F20)&amp;"/",J20),FIND("?",TRIM(F20)&amp;"?",J20),FIND("#",TRIM(F20)&amp;"#",J20))-J20)))</f>
        <v/>
      </c>
      <c r="L20" s="8" t="str">
        <f aca="false">IF(OR(K20="",I20=""),"",IF(LEFT(K20,4)="www.",MID(K20,5,255),K20))</f>
        <v/>
      </c>
      <c r="M20" s="8" t="str">
        <f aca="false">IF(I20="","",IF(COUNTIF(I$2:I20,I20)=1,1,0))</f>
        <v/>
      </c>
      <c r="N20" s="8" t="str">
        <f aca="false">IF(L20="","",IF(COUNTIFS(I$2:I20,I20,L$2:L20,L20)=1,1,0))</f>
        <v/>
      </c>
      <c r="O20" s="8" t="str">
        <f aca="false">IF(L20="","",IF(COUNTIFS(B$2:B20,B20,L$2:L20,L20)=1,1,0))</f>
        <v/>
      </c>
      <c r="P20" s="8" t="str">
        <f aca="false">IF(L20="","",IF(COUNTIFS(C$2:C20,C20,L$2:L20,L20)=1,1,0))</f>
        <v/>
      </c>
      <c r="Q20" s="8" t="str">
        <f aca="false">IF(L20="","",IF(COUNTIF(L$2:L20,L20)=1,MAX(Q$1:Q19)+1,""))</f>
        <v/>
      </c>
      <c r="R20" s="8" t="str">
        <f aca="false">IF(I20="","",IF(SUMPRODUCT((B$2:B20=B20)*(I$2:I20&lt;&gt;""))=1,1,0))</f>
        <v/>
      </c>
      <c r="S20" s="8" t="str">
        <f aca="false">IF(I20="","",IF(SUMPRODUCT((C$2:C20=C20)*(I$2:I20&lt;&gt;""))=1,1,0))</f>
        <v/>
      </c>
    </row>
    <row r="21" customFormat="false" ht="15" hidden="false" customHeight="false" outlineLevel="0" collapsed="false">
      <c r="A21" s="13"/>
      <c r="B21" s="6"/>
      <c r="C21" s="6"/>
      <c r="D21" s="6"/>
      <c r="E21" s="6"/>
      <c r="F21" s="6"/>
      <c r="G21" s="6"/>
      <c r="H21" s="6"/>
      <c r="I21" s="8" t="str">
        <f aca="false">IF(OR(B21="",C21=""),"",A21&amp;"|"&amp;B21&amp;"|"&amp;C21&amp;"|"&amp;D21)</f>
        <v/>
      </c>
      <c r="J21" s="8" t="str">
        <f aca="false">IF(TRIM(F21)="","",IFERROR(FIND("//",TRIM(F21))+2,1))</f>
        <v/>
      </c>
      <c r="K21" s="8" t="str">
        <f aca="false">IF(J21="","",LOWER(MID(TRIM(F21),J21,MIN(FIND("/",TRIM(F21)&amp;"/",J21),FIND("?",TRIM(F21)&amp;"?",J21),FIND("#",TRIM(F21)&amp;"#",J21))-J21)))</f>
        <v/>
      </c>
      <c r="L21" s="8" t="str">
        <f aca="false">IF(OR(K21="",I21=""),"",IF(LEFT(K21,4)="www.",MID(K21,5,255),K21))</f>
        <v/>
      </c>
      <c r="M21" s="8" t="str">
        <f aca="false">IF(I21="","",IF(COUNTIF(I$2:I21,I21)=1,1,0))</f>
        <v/>
      </c>
      <c r="N21" s="8" t="str">
        <f aca="false">IF(L21="","",IF(COUNTIFS(I$2:I21,I21,L$2:L21,L21)=1,1,0))</f>
        <v/>
      </c>
      <c r="O21" s="8" t="str">
        <f aca="false">IF(L21="","",IF(COUNTIFS(B$2:B21,B21,L$2:L21,L21)=1,1,0))</f>
        <v/>
      </c>
      <c r="P21" s="8" t="str">
        <f aca="false">IF(L21="","",IF(COUNTIFS(C$2:C21,C21,L$2:L21,L21)=1,1,0))</f>
        <v/>
      </c>
      <c r="Q21" s="8" t="str">
        <f aca="false">IF(L21="","",IF(COUNTIF(L$2:L21,L21)=1,MAX(Q$1:Q20)+1,""))</f>
        <v/>
      </c>
      <c r="R21" s="8" t="str">
        <f aca="false">IF(I21="","",IF(SUMPRODUCT((B$2:B21=B21)*(I$2:I21&lt;&gt;""))=1,1,0))</f>
        <v/>
      </c>
      <c r="S21" s="8" t="str">
        <f aca="false">IF(I21="","",IF(SUMPRODUCT((C$2:C21=C21)*(I$2:I21&lt;&gt;""))=1,1,0))</f>
        <v/>
      </c>
    </row>
    <row r="22" customFormat="false" ht="15" hidden="false" customHeight="false" outlineLevel="0" collapsed="false">
      <c r="A22" s="13"/>
      <c r="B22" s="6"/>
      <c r="C22" s="6"/>
      <c r="D22" s="6"/>
      <c r="E22" s="6"/>
      <c r="F22" s="6"/>
      <c r="G22" s="6"/>
      <c r="H22" s="6"/>
      <c r="I22" s="8" t="str">
        <f aca="false">IF(OR(B22="",C22=""),"",A22&amp;"|"&amp;B22&amp;"|"&amp;C22&amp;"|"&amp;D22)</f>
        <v/>
      </c>
      <c r="J22" s="8" t="str">
        <f aca="false">IF(TRIM(F22)="","",IFERROR(FIND("//",TRIM(F22))+2,1))</f>
        <v/>
      </c>
      <c r="K22" s="8" t="str">
        <f aca="false">IF(J22="","",LOWER(MID(TRIM(F22),J22,MIN(FIND("/",TRIM(F22)&amp;"/",J22),FIND("?",TRIM(F22)&amp;"?",J22),FIND("#",TRIM(F22)&amp;"#",J22))-J22)))</f>
        <v/>
      </c>
      <c r="L22" s="8" t="str">
        <f aca="false">IF(OR(K22="",I22=""),"",IF(LEFT(K22,4)="www.",MID(K22,5,255),K22))</f>
        <v/>
      </c>
      <c r="M22" s="8" t="str">
        <f aca="false">IF(I22="","",IF(COUNTIF(I$2:I22,I22)=1,1,0))</f>
        <v/>
      </c>
      <c r="N22" s="8" t="str">
        <f aca="false">IF(L22="","",IF(COUNTIFS(I$2:I22,I22,L$2:L22,L22)=1,1,0))</f>
        <v/>
      </c>
      <c r="O22" s="8" t="str">
        <f aca="false">IF(L22="","",IF(COUNTIFS(B$2:B22,B22,L$2:L22,L22)=1,1,0))</f>
        <v/>
      </c>
      <c r="P22" s="8" t="str">
        <f aca="false">IF(L22="","",IF(COUNTIFS(C$2:C22,C22,L$2:L22,L22)=1,1,0))</f>
        <v/>
      </c>
      <c r="Q22" s="8" t="str">
        <f aca="false">IF(L22="","",IF(COUNTIF(L$2:L22,L22)=1,MAX(Q$1:Q21)+1,""))</f>
        <v/>
      </c>
      <c r="R22" s="8" t="str">
        <f aca="false">IF(I22="","",IF(SUMPRODUCT((B$2:B22=B22)*(I$2:I22&lt;&gt;""))=1,1,0))</f>
        <v/>
      </c>
      <c r="S22" s="8" t="str">
        <f aca="false">IF(I22="","",IF(SUMPRODUCT((C$2:C22=C22)*(I$2:I22&lt;&gt;""))=1,1,0))</f>
        <v/>
      </c>
    </row>
    <row r="23" customFormat="false" ht="15" hidden="false" customHeight="false" outlineLevel="0" collapsed="false">
      <c r="A23" s="13"/>
      <c r="B23" s="6"/>
      <c r="C23" s="6"/>
      <c r="D23" s="6"/>
      <c r="E23" s="6"/>
      <c r="F23" s="6"/>
      <c r="G23" s="6"/>
      <c r="H23" s="6"/>
      <c r="I23" s="8" t="str">
        <f aca="false">IF(OR(B23="",C23=""),"",A23&amp;"|"&amp;B23&amp;"|"&amp;C23&amp;"|"&amp;D23)</f>
        <v/>
      </c>
      <c r="J23" s="8" t="str">
        <f aca="false">IF(TRIM(F23)="","",IFERROR(FIND("//",TRIM(F23))+2,1))</f>
        <v/>
      </c>
      <c r="K23" s="8" t="str">
        <f aca="false">IF(J23="","",LOWER(MID(TRIM(F23),J23,MIN(FIND("/",TRIM(F23)&amp;"/",J23),FIND("?",TRIM(F23)&amp;"?",J23),FIND("#",TRIM(F23)&amp;"#",J23))-J23)))</f>
        <v/>
      </c>
      <c r="L23" s="8" t="str">
        <f aca="false">IF(OR(K23="",I23=""),"",IF(LEFT(K23,4)="www.",MID(K23,5,255),K23))</f>
        <v/>
      </c>
      <c r="M23" s="8" t="str">
        <f aca="false">IF(I23="","",IF(COUNTIF(I$2:I23,I23)=1,1,0))</f>
        <v/>
      </c>
      <c r="N23" s="8" t="str">
        <f aca="false">IF(L23="","",IF(COUNTIFS(I$2:I23,I23,L$2:L23,L23)=1,1,0))</f>
        <v/>
      </c>
      <c r="O23" s="8" t="str">
        <f aca="false">IF(L23="","",IF(COUNTIFS(B$2:B23,B23,L$2:L23,L23)=1,1,0))</f>
        <v/>
      </c>
      <c r="P23" s="8" t="str">
        <f aca="false">IF(L23="","",IF(COUNTIFS(C$2:C23,C23,L$2:L23,L23)=1,1,0))</f>
        <v/>
      </c>
      <c r="Q23" s="8" t="str">
        <f aca="false">IF(L23="","",IF(COUNTIF(L$2:L23,L23)=1,MAX(Q$1:Q22)+1,""))</f>
        <v/>
      </c>
      <c r="R23" s="8" t="str">
        <f aca="false">IF(I23="","",IF(SUMPRODUCT((B$2:B23=B23)*(I$2:I23&lt;&gt;""))=1,1,0))</f>
        <v/>
      </c>
      <c r="S23" s="8" t="str">
        <f aca="false">IF(I23="","",IF(SUMPRODUCT((C$2:C23=C23)*(I$2:I23&lt;&gt;""))=1,1,0))</f>
        <v/>
      </c>
    </row>
    <row r="24" customFormat="false" ht="15" hidden="false" customHeight="false" outlineLevel="0" collapsed="false">
      <c r="A24" s="13"/>
      <c r="B24" s="6"/>
      <c r="C24" s="6"/>
      <c r="D24" s="6"/>
      <c r="E24" s="6"/>
      <c r="F24" s="6"/>
      <c r="G24" s="6"/>
      <c r="H24" s="6"/>
      <c r="I24" s="8" t="str">
        <f aca="false">IF(OR(B24="",C24=""),"",A24&amp;"|"&amp;B24&amp;"|"&amp;C24&amp;"|"&amp;D24)</f>
        <v/>
      </c>
      <c r="J24" s="8" t="str">
        <f aca="false">IF(TRIM(F24)="","",IFERROR(FIND("//",TRIM(F24))+2,1))</f>
        <v/>
      </c>
      <c r="K24" s="8" t="str">
        <f aca="false">IF(J24="","",LOWER(MID(TRIM(F24),J24,MIN(FIND("/",TRIM(F24)&amp;"/",J24),FIND("?",TRIM(F24)&amp;"?",J24),FIND("#",TRIM(F24)&amp;"#",J24))-J24)))</f>
        <v/>
      </c>
      <c r="L24" s="8" t="str">
        <f aca="false">IF(OR(K24="",I24=""),"",IF(LEFT(K24,4)="www.",MID(K24,5,255),K24))</f>
        <v/>
      </c>
      <c r="M24" s="8" t="str">
        <f aca="false">IF(I24="","",IF(COUNTIF(I$2:I24,I24)=1,1,0))</f>
        <v/>
      </c>
      <c r="N24" s="8" t="str">
        <f aca="false">IF(L24="","",IF(COUNTIFS(I$2:I24,I24,L$2:L24,L24)=1,1,0))</f>
        <v/>
      </c>
      <c r="O24" s="8" t="str">
        <f aca="false">IF(L24="","",IF(COUNTIFS(B$2:B24,B24,L$2:L24,L24)=1,1,0))</f>
        <v/>
      </c>
      <c r="P24" s="8" t="str">
        <f aca="false">IF(L24="","",IF(COUNTIFS(C$2:C24,C24,L$2:L24,L24)=1,1,0))</f>
        <v/>
      </c>
      <c r="Q24" s="8" t="str">
        <f aca="false">IF(L24="","",IF(COUNTIF(L$2:L24,L24)=1,MAX(Q$1:Q23)+1,""))</f>
        <v/>
      </c>
      <c r="R24" s="8" t="str">
        <f aca="false">IF(I24="","",IF(SUMPRODUCT((B$2:B24=B24)*(I$2:I24&lt;&gt;""))=1,1,0))</f>
        <v/>
      </c>
      <c r="S24" s="8" t="str">
        <f aca="false">IF(I24="","",IF(SUMPRODUCT((C$2:C24=C24)*(I$2:I24&lt;&gt;""))=1,1,0))</f>
        <v/>
      </c>
    </row>
    <row r="25" customFormat="false" ht="15" hidden="false" customHeight="false" outlineLevel="0" collapsed="false">
      <c r="A25" s="13"/>
      <c r="B25" s="6"/>
      <c r="C25" s="6"/>
      <c r="D25" s="6"/>
      <c r="E25" s="6"/>
      <c r="F25" s="6"/>
      <c r="G25" s="6"/>
      <c r="H25" s="6"/>
      <c r="I25" s="8" t="str">
        <f aca="false">IF(OR(B25="",C25=""),"",A25&amp;"|"&amp;B25&amp;"|"&amp;C25&amp;"|"&amp;D25)</f>
        <v/>
      </c>
      <c r="J25" s="8" t="str">
        <f aca="false">IF(TRIM(F25)="","",IFERROR(FIND("//",TRIM(F25))+2,1))</f>
        <v/>
      </c>
      <c r="K25" s="8" t="str">
        <f aca="false">IF(J25="","",LOWER(MID(TRIM(F25),J25,MIN(FIND("/",TRIM(F25)&amp;"/",J25),FIND("?",TRIM(F25)&amp;"?",J25),FIND("#",TRIM(F25)&amp;"#",J25))-J25)))</f>
        <v/>
      </c>
      <c r="L25" s="8" t="str">
        <f aca="false">IF(OR(K25="",I25=""),"",IF(LEFT(K25,4)="www.",MID(K25,5,255),K25))</f>
        <v/>
      </c>
      <c r="M25" s="8" t="str">
        <f aca="false">IF(I25="","",IF(COUNTIF(I$2:I25,I25)=1,1,0))</f>
        <v/>
      </c>
      <c r="N25" s="8" t="str">
        <f aca="false">IF(L25="","",IF(COUNTIFS(I$2:I25,I25,L$2:L25,L25)=1,1,0))</f>
        <v/>
      </c>
      <c r="O25" s="8" t="str">
        <f aca="false">IF(L25="","",IF(COUNTIFS(B$2:B25,B25,L$2:L25,L25)=1,1,0))</f>
        <v/>
      </c>
      <c r="P25" s="8" t="str">
        <f aca="false">IF(L25="","",IF(COUNTIFS(C$2:C25,C25,L$2:L25,L25)=1,1,0))</f>
        <v/>
      </c>
      <c r="Q25" s="8" t="str">
        <f aca="false">IF(L25="","",IF(COUNTIF(L$2:L25,L25)=1,MAX(Q$1:Q24)+1,""))</f>
        <v/>
      </c>
      <c r="R25" s="8" t="str">
        <f aca="false">IF(I25="","",IF(SUMPRODUCT((B$2:B25=B25)*(I$2:I25&lt;&gt;""))=1,1,0))</f>
        <v/>
      </c>
      <c r="S25" s="8" t="str">
        <f aca="false">IF(I25="","",IF(SUMPRODUCT((C$2:C25=C25)*(I$2:I25&lt;&gt;""))=1,1,0))</f>
        <v/>
      </c>
    </row>
    <row r="26" customFormat="false" ht="15" hidden="false" customHeight="false" outlineLevel="0" collapsed="false">
      <c r="A26" s="13"/>
      <c r="B26" s="6"/>
      <c r="C26" s="6"/>
      <c r="D26" s="6"/>
      <c r="E26" s="6"/>
      <c r="F26" s="6"/>
      <c r="G26" s="6"/>
      <c r="H26" s="6"/>
      <c r="I26" s="8" t="str">
        <f aca="false">IF(OR(B26="",C26=""),"",A26&amp;"|"&amp;B26&amp;"|"&amp;C26&amp;"|"&amp;D26)</f>
        <v/>
      </c>
      <c r="J26" s="8" t="str">
        <f aca="false">IF(TRIM(F26)="","",IFERROR(FIND("//",TRIM(F26))+2,1))</f>
        <v/>
      </c>
      <c r="K26" s="8" t="str">
        <f aca="false">IF(J26="","",LOWER(MID(TRIM(F26),J26,MIN(FIND("/",TRIM(F26)&amp;"/",J26),FIND("?",TRIM(F26)&amp;"?",J26),FIND("#",TRIM(F26)&amp;"#",J26))-J26)))</f>
        <v/>
      </c>
      <c r="L26" s="8" t="str">
        <f aca="false">IF(OR(K26="",I26=""),"",IF(LEFT(K26,4)="www.",MID(K26,5,255),K26))</f>
        <v/>
      </c>
      <c r="M26" s="8" t="str">
        <f aca="false">IF(I26="","",IF(COUNTIF(I$2:I26,I26)=1,1,0))</f>
        <v/>
      </c>
      <c r="N26" s="8" t="str">
        <f aca="false">IF(L26="","",IF(COUNTIFS(I$2:I26,I26,L$2:L26,L26)=1,1,0))</f>
        <v/>
      </c>
      <c r="O26" s="8" t="str">
        <f aca="false">IF(L26="","",IF(COUNTIFS(B$2:B26,B26,L$2:L26,L26)=1,1,0))</f>
        <v/>
      </c>
      <c r="P26" s="8" t="str">
        <f aca="false">IF(L26="","",IF(COUNTIFS(C$2:C26,C26,L$2:L26,L26)=1,1,0))</f>
        <v/>
      </c>
      <c r="Q26" s="8" t="str">
        <f aca="false">IF(L26="","",IF(COUNTIF(L$2:L26,L26)=1,MAX(Q$1:Q25)+1,""))</f>
        <v/>
      </c>
      <c r="R26" s="8" t="str">
        <f aca="false">IF(I26="","",IF(SUMPRODUCT((B$2:B26=B26)*(I$2:I26&lt;&gt;""))=1,1,0))</f>
        <v/>
      </c>
      <c r="S26" s="8" t="str">
        <f aca="false">IF(I26="","",IF(SUMPRODUCT((C$2:C26=C26)*(I$2:I26&lt;&gt;""))=1,1,0))</f>
        <v/>
      </c>
    </row>
    <row r="27" customFormat="false" ht="15" hidden="false" customHeight="false" outlineLevel="0" collapsed="false">
      <c r="A27" s="13"/>
      <c r="B27" s="6"/>
      <c r="C27" s="6"/>
      <c r="D27" s="6"/>
      <c r="E27" s="6"/>
      <c r="F27" s="6"/>
      <c r="G27" s="6"/>
      <c r="H27" s="6"/>
      <c r="I27" s="8" t="str">
        <f aca="false">IF(OR(B27="",C27=""),"",A27&amp;"|"&amp;B27&amp;"|"&amp;C27&amp;"|"&amp;D27)</f>
        <v/>
      </c>
      <c r="J27" s="8" t="str">
        <f aca="false">IF(TRIM(F27)="","",IFERROR(FIND("//",TRIM(F27))+2,1))</f>
        <v/>
      </c>
      <c r="K27" s="8" t="str">
        <f aca="false">IF(J27="","",LOWER(MID(TRIM(F27),J27,MIN(FIND("/",TRIM(F27)&amp;"/",J27),FIND("?",TRIM(F27)&amp;"?",J27),FIND("#",TRIM(F27)&amp;"#",J27))-J27)))</f>
        <v/>
      </c>
      <c r="L27" s="8" t="str">
        <f aca="false">IF(OR(K27="",I27=""),"",IF(LEFT(K27,4)="www.",MID(K27,5,255),K27))</f>
        <v/>
      </c>
      <c r="M27" s="8" t="str">
        <f aca="false">IF(I27="","",IF(COUNTIF(I$2:I27,I27)=1,1,0))</f>
        <v/>
      </c>
      <c r="N27" s="8" t="str">
        <f aca="false">IF(L27="","",IF(COUNTIFS(I$2:I27,I27,L$2:L27,L27)=1,1,0))</f>
        <v/>
      </c>
      <c r="O27" s="8" t="str">
        <f aca="false">IF(L27="","",IF(COUNTIFS(B$2:B27,B27,L$2:L27,L27)=1,1,0))</f>
        <v/>
      </c>
      <c r="P27" s="8" t="str">
        <f aca="false">IF(L27="","",IF(COUNTIFS(C$2:C27,C27,L$2:L27,L27)=1,1,0))</f>
        <v/>
      </c>
      <c r="Q27" s="8" t="str">
        <f aca="false">IF(L27="","",IF(COUNTIF(L$2:L27,L27)=1,MAX(Q$1:Q26)+1,""))</f>
        <v/>
      </c>
      <c r="R27" s="8" t="str">
        <f aca="false">IF(I27="","",IF(SUMPRODUCT((B$2:B27=B27)*(I$2:I27&lt;&gt;""))=1,1,0))</f>
        <v/>
      </c>
      <c r="S27" s="8" t="str">
        <f aca="false">IF(I27="","",IF(SUMPRODUCT((C$2:C27=C27)*(I$2:I27&lt;&gt;""))=1,1,0))</f>
        <v/>
      </c>
    </row>
    <row r="28" customFormat="false" ht="15" hidden="false" customHeight="false" outlineLevel="0" collapsed="false">
      <c r="A28" s="13"/>
      <c r="B28" s="6"/>
      <c r="C28" s="6"/>
      <c r="D28" s="6"/>
      <c r="E28" s="6"/>
      <c r="F28" s="6"/>
      <c r="G28" s="6"/>
      <c r="H28" s="6"/>
      <c r="I28" s="8" t="str">
        <f aca="false">IF(OR(B28="",C28=""),"",A28&amp;"|"&amp;B28&amp;"|"&amp;C28&amp;"|"&amp;D28)</f>
        <v/>
      </c>
      <c r="J28" s="8" t="str">
        <f aca="false">IF(TRIM(F28)="","",IFERROR(FIND("//",TRIM(F28))+2,1))</f>
        <v/>
      </c>
      <c r="K28" s="8" t="str">
        <f aca="false">IF(J28="","",LOWER(MID(TRIM(F28),J28,MIN(FIND("/",TRIM(F28)&amp;"/",J28),FIND("?",TRIM(F28)&amp;"?",J28),FIND("#",TRIM(F28)&amp;"#",J28))-J28)))</f>
        <v/>
      </c>
      <c r="L28" s="8" t="str">
        <f aca="false">IF(OR(K28="",I28=""),"",IF(LEFT(K28,4)="www.",MID(K28,5,255),K28))</f>
        <v/>
      </c>
      <c r="M28" s="8" t="str">
        <f aca="false">IF(I28="","",IF(COUNTIF(I$2:I28,I28)=1,1,0))</f>
        <v/>
      </c>
      <c r="N28" s="8" t="str">
        <f aca="false">IF(L28="","",IF(COUNTIFS(I$2:I28,I28,L$2:L28,L28)=1,1,0))</f>
        <v/>
      </c>
      <c r="O28" s="8" t="str">
        <f aca="false">IF(L28="","",IF(COUNTIFS(B$2:B28,B28,L$2:L28,L28)=1,1,0))</f>
        <v/>
      </c>
      <c r="P28" s="8" t="str">
        <f aca="false">IF(L28="","",IF(COUNTIFS(C$2:C28,C28,L$2:L28,L28)=1,1,0))</f>
        <v/>
      </c>
      <c r="Q28" s="8" t="str">
        <f aca="false">IF(L28="","",IF(COUNTIF(L$2:L28,L28)=1,MAX(Q$1:Q27)+1,""))</f>
        <v/>
      </c>
      <c r="R28" s="8" t="str">
        <f aca="false">IF(I28="","",IF(SUMPRODUCT((B$2:B28=B28)*(I$2:I28&lt;&gt;""))=1,1,0))</f>
        <v/>
      </c>
      <c r="S28" s="8" t="str">
        <f aca="false">IF(I28="","",IF(SUMPRODUCT((C$2:C28=C28)*(I$2:I28&lt;&gt;""))=1,1,0))</f>
        <v/>
      </c>
    </row>
    <row r="29" customFormat="false" ht="15" hidden="false" customHeight="false" outlineLevel="0" collapsed="false">
      <c r="A29" s="13"/>
      <c r="B29" s="6"/>
      <c r="C29" s="6"/>
      <c r="D29" s="6"/>
      <c r="E29" s="6"/>
      <c r="F29" s="6"/>
      <c r="G29" s="6"/>
      <c r="H29" s="6"/>
      <c r="I29" s="8" t="str">
        <f aca="false">IF(OR(B29="",C29=""),"",A29&amp;"|"&amp;B29&amp;"|"&amp;C29&amp;"|"&amp;D29)</f>
        <v/>
      </c>
      <c r="J29" s="8" t="str">
        <f aca="false">IF(TRIM(F29)="","",IFERROR(FIND("//",TRIM(F29))+2,1))</f>
        <v/>
      </c>
      <c r="K29" s="8" t="str">
        <f aca="false">IF(J29="","",LOWER(MID(TRIM(F29),J29,MIN(FIND("/",TRIM(F29)&amp;"/",J29),FIND("?",TRIM(F29)&amp;"?",J29),FIND("#",TRIM(F29)&amp;"#",J29))-J29)))</f>
        <v/>
      </c>
      <c r="L29" s="8" t="str">
        <f aca="false">IF(OR(K29="",I29=""),"",IF(LEFT(K29,4)="www.",MID(K29,5,255),K29))</f>
        <v/>
      </c>
      <c r="M29" s="8" t="str">
        <f aca="false">IF(I29="","",IF(COUNTIF(I$2:I29,I29)=1,1,0))</f>
        <v/>
      </c>
      <c r="N29" s="8" t="str">
        <f aca="false">IF(L29="","",IF(COUNTIFS(I$2:I29,I29,L$2:L29,L29)=1,1,0))</f>
        <v/>
      </c>
      <c r="O29" s="8" t="str">
        <f aca="false">IF(L29="","",IF(COUNTIFS(B$2:B29,B29,L$2:L29,L29)=1,1,0))</f>
        <v/>
      </c>
      <c r="P29" s="8" t="str">
        <f aca="false">IF(L29="","",IF(COUNTIFS(C$2:C29,C29,L$2:L29,L29)=1,1,0))</f>
        <v/>
      </c>
      <c r="Q29" s="8" t="str">
        <f aca="false">IF(L29="","",IF(COUNTIF(L$2:L29,L29)=1,MAX(Q$1:Q28)+1,""))</f>
        <v/>
      </c>
      <c r="R29" s="8" t="str">
        <f aca="false">IF(I29="","",IF(SUMPRODUCT((B$2:B29=B29)*(I$2:I29&lt;&gt;""))=1,1,0))</f>
        <v/>
      </c>
      <c r="S29" s="8" t="str">
        <f aca="false">IF(I29="","",IF(SUMPRODUCT((C$2:C29=C29)*(I$2:I29&lt;&gt;""))=1,1,0))</f>
        <v/>
      </c>
    </row>
    <row r="30" customFormat="false" ht="15" hidden="false" customHeight="false" outlineLevel="0" collapsed="false">
      <c r="A30" s="13"/>
      <c r="B30" s="6"/>
      <c r="C30" s="6"/>
      <c r="D30" s="6"/>
      <c r="E30" s="6"/>
      <c r="F30" s="6"/>
      <c r="G30" s="6"/>
      <c r="H30" s="6"/>
      <c r="I30" s="8" t="str">
        <f aca="false">IF(OR(B30="",C30=""),"",A30&amp;"|"&amp;B30&amp;"|"&amp;C30&amp;"|"&amp;D30)</f>
        <v/>
      </c>
      <c r="J30" s="8" t="str">
        <f aca="false">IF(TRIM(F30)="","",IFERROR(FIND("//",TRIM(F30))+2,1))</f>
        <v/>
      </c>
      <c r="K30" s="8" t="str">
        <f aca="false">IF(J30="","",LOWER(MID(TRIM(F30),J30,MIN(FIND("/",TRIM(F30)&amp;"/",J30),FIND("?",TRIM(F30)&amp;"?",J30),FIND("#",TRIM(F30)&amp;"#",J30))-J30)))</f>
        <v/>
      </c>
      <c r="L30" s="8" t="str">
        <f aca="false">IF(OR(K30="",I30=""),"",IF(LEFT(K30,4)="www.",MID(K30,5,255),K30))</f>
        <v/>
      </c>
      <c r="M30" s="8" t="str">
        <f aca="false">IF(I30="","",IF(COUNTIF(I$2:I30,I30)=1,1,0))</f>
        <v/>
      </c>
      <c r="N30" s="8" t="str">
        <f aca="false">IF(L30="","",IF(COUNTIFS(I$2:I30,I30,L$2:L30,L30)=1,1,0))</f>
        <v/>
      </c>
      <c r="O30" s="8" t="str">
        <f aca="false">IF(L30="","",IF(COUNTIFS(B$2:B30,B30,L$2:L30,L30)=1,1,0))</f>
        <v/>
      </c>
      <c r="P30" s="8" t="str">
        <f aca="false">IF(L30="","",IF(COUNTIFS(C$2:C30,C30,L$2:L30,L30)=1,1,0))</f>
        <v/>
      </c>
      <c r="Q30" s="8" t="str">
        <f aca="false">IF(L30="","",IF(COUNTIF(L$2:L30,L30)=1,MAX(Q$1:Q29)+1,""))</f>
        <v/>
      </c>
      <c r="R30" s="8" t="str">
        <f aca="false">IF(I30="","",IF(SUMPRODUCT((B$2:B30=B30)*(I$2:I30&lt;&gt;""))=1,1,0))</f>
        <v/>
      </c>
      <c r="S30" s="8" t="str">
        <f aca="false">IF(I30="","",IF(SUMPRODUCT((C$2:C30=C30)*(I$2:I30&lt;&gt;""))=1,1,0))</f>
        <v/>
      </c>
    </row>
    <row r="31" customFormat="false" ht="15" hidden="false" customHeight="false" outlineLevel="0" collapsed="false">
      <c r="A31" s="13"/>
      <c r="B31" s="6"/>
      <c r="C31" s="6"/>
      <c r="D31" s="6"/>
      <c r="E31" s="6"/>
      <c r="F31" s="6"/>
      <c r="G31" s="6"/>
      <c r="H31" s="6"/>
      <c r="I31" s="8" t="str">
        <f aca="false">IF(OR(B31="",C31=""),"",A31&amp;"|"&amp;B31&amp;"|"&amp;C31&amp;"|"&amp;D31)</f>
        <v/>
      </c>
      <c r="J31" s="8" t="str">
        <f aca="false">IF(TRIM(F31)="","",IFERROR(FIND("//",TRIM(F31))+2,1))</f>
        <v/>
      </c>
      <c r="K31" s="8" t="str">
        <f aca="false">IF(J31="","",LOWER(MID(TRIM(F31),J31,MIN(FIND("/",TRIM(F31)&amp;"/",J31),FIND("?",TRIM(F31)&amp;"?",J31),FIND("#",TRIM(F31)&amp;"#",J31))-J31)))</f>
        <v/>
      </c>
      <c r="L31" s="8" t="str">
        <f aca="false">IF(OR(K31="",I31=""),"",IF(LEFT(K31,4)="www.",MID(K31,5,255),K31))</f>
        <v/>
      </c>
      <c r="M31" s="8" t="str">
        <f aca="false">IF(I31="","",IF(COUNTIF(I$2:I31,I31)=1,1,0))</f>
        <v/>
      </c>
      <c r="N31" s="8" t="str">
        <f aca="false">IF(L31="","",IF(COUNTIFS(I$2:I31,I31,L$2:L31,L31)=1,1,0))</f>
        <v/>
      </c>
      <c r="O31" s="8" t="str">
        <f aca="false">IF(L31="","",IF(COUNTIFS(B$2:B31,B31,L$2:L31,L31)=1,1,0))</f>
        <v/>
      </c>
      <c r="P31" s="8" t="str">
        <f aca="false">IF(L31="","",IF(COUNTIFS(C$2:C31,C31,L$2:L31,L31)=1,1,0))</f>
        <v/>
      </c>
      <c r="Q31" s="8" t="str">
        <f aca="false">IF(L31="","",IF(COUNTIF(L$2:L31,L31)=1,MAX(Q$1:Q30)+1,""))</f>
        <v/>
      </c>
      <c r="R31" s="8" t="str">
        <f aca="false">IF(I31="","",IF(SUMPRODUCT((B$2:B31=B31)*(I$2:I31&lt;&gt;""))=1,1,0))</f>
        <v/>
      </c>
      <c r="S31" s="8" t="str">
        <f aca="false">IF(I31="","",IF(SUMPRODUCT((C$2:C31=C31)*(I$2:I31&lt;&gt;""))=1,1,0))</f>
        <v/>
      </c>
    </row>
    <row r="32" customFormat="false" ht="15" hidden="false" customHeight="false" outlineLevel="0" collapsed="false">
      <c r="A32" s="13"/>
      <c r="B32" s="6"/>
      <c r="C32" s="6"/>
      <c r="D32" s="6"/>
      <c r="E32" s="6"/>
      <c r="F32" s="6"/>
      <c r="G32" s="6"/>
      <c r="H32" s="6"/>
      <c r="I32" s="8" t="str">
        <f aca="false">IF(OR(B32="",C32=""),"",A32&amp;"|"&amp;B32&amp;"|"&amp;C32&amp;"|"&amp;D32)</f>
        <v/>
      </c>
      <c r="J32" s="8" t="str">
        <f aca="false">IF(TRIM(F32)="","",IFERROR(FIND("//",TRIM(F32))+2,1))</f>
        <v/>
      </c>
      <c r="K32" s="8" t="str">
        <f aca="false">IF(J32="","",LOWER(MID(TRIM(F32),J32,MIN(FIND("/",TRIM(F32)&amp;"/",J32),FIND("?",TRIM(F32)&amp;"?",J32),FIND("#",TRIM(F32)&amp;"#",J32))-J32)))</f>
        <v/>
      </c>
      <c r="L32" s="8" t="str">
        <f aca="false">IF(OR(K32="",I32=""),"",IF(LEFT(K32,4)="www.",MID(K32,5,255),K32))</f>
        <v/>
      </c>
      <c r="M32" s="8" t="str">
        <f aca="false">IF(I32="","",IF(COUNTIF(I$2:I32,I32)=1,1,0))</f>
        <v/>
      </c>
      <c r="N32" s="8" t="str">
        <f aca="false">IF(L32="","",IF(COUNTIFS(I$2:I32,I32,L$2:L32,L32)=1,1,0))</f>
        <v/>
      </c>
      <c r="O32" s="8" t="str">
        <f aca="false">IF(L32="","",IF(COUNTIFS(B$2:B32,B32,L$2:L32,L32)=1,1,0))</f>
        <v/>
      </c>
      <c r="P32" s="8" t="str">
        <f aca="false">IF(L32="","",IF(COUNTIFS(C$2:C32,C32,L$2:L32,L32)=1,1,0))</f>
        <v/>
      </c>
      <c r="Q32" s="8" t="str">
        <f aca="false">IF(L32="","",IF(COUNTIF(L$2:L32,L32)=1,MAX(Q$1:Q31)+1,""))</f>
        <v/>
      </c>
      <c r="R32" s="8" t="str">
        <f aca="false">IF(I32="","",IF(SUMPRODUCT((B$2:B32=B32)*(I$2:I32&lt;&gt;""))=1,1,0))</f>
        <v/>
      </c>
      <c r="S32" s="8" t="str">
        <f aca="false">IF(I32="","",IF(SUMPRODUCT((C$2:C32=C32)*(I$2:I32&lt;&gt;""))=1,1,0))</f>
        <v/>
      </c>
    </row>
    <row r="33" customFormat="false" ht="15" hidden="false" customHeight="false" outlineLevel="0" collapsed="false">
      <c r="A33" s="13"/>
      <c r="B33" s="6"/>
      <c r="C33" s="6"/>
      <c r="D33" s="6"/>
      <c r="E33" s="6"/>
      <c r="F33" s="6"/>
      <c r="G33" s="6"/>
      <c r="H33" s="6"/>
      <c r="I33" s="8" t="str">
        <f aca="false">IF(OR(B33="",C33=""),"",A33&amp;"|"&amp;B33&amp;"|"&amp;C33&amp;"|"&amp;D33)</f>
        <v/>
      </c>
      <c r="J33" s="8" t="str">
        <f aca="false">IF(TRIM(F33)="","",IFERROR(FIND("//",TRIM(F33))+2,1))</f>
        <v/>
      </c>
      <c r="K33" s="8" t="str">
        <f aca="false">IF(J33="","",LOWER(MID(TRIM(F33),J33,MIN(FIND("/",TRIM(F33)&amp;"/",J33),FIND("?",TRIM(F33)&amp;"?",J33),FIND("#",TRIM(F33)&amp;"#",J33))-J33)))</f>
        <v/>
      </c>
      <c r="L33" s="8" t="str">
        <f aca="false">IF(OR(K33="",I33=""),"",IF(LEFT(K33,4)="www.",MID(K33,5,255),K33))</f>
        <v/>
      </c>
      <c r="M33" s="8" t="str">
        <f aca="false">IF(I33="","",IF(COUNTIF(I$2:I33,I33)=1,1,0))</f>
        <v/>
      </c>
      <c r="N33" s="8" t="str">
        <f aca="false">IF(L33="","",IF(COUNTIFS(I$2:I33,I33,L$2:L33,L33)=1,1,0))</f>
        <v/>
      </c>
      <c r="O33" s="8" t="str">
        <f aca="false">IF(L33="","",IF(COUNTIFS(B$2:B33,B33,L$2:L33,L33)=1,1,0))</f>
        <v/>
      </c>
      <c r="P33" s="8" t="str">
        <f aca="false">IF(L33="","",IF(COUNTIFS(C$2:C33,C33,L$2:L33,L33)=1,1,0))</f>
        <v/>
      </c>
      <c r="Q33" s="8" t="str">
        <f aca="false">IF(L33="","",IF(COUNTIF(L$2:L33,L33)=1,MAX(Q$1:Q32)+1,""))</f>
        <v/>
      </c>
      <c r="R33" s="8" t="str">
        <f aca="false">IF(I33="","",IF(SUMPRODUCT((B$2:B33=B33)*(I$2:I33&lt;&gt;""))=1,1,0))</f>
        <v/>
      </c>
      <c r="S33" s="8" t="str">
        <f aca="false">IF(I33="","",IF(SUMPRODUCT((C$2:C33=C33)*(I$2:I33&lt;&gt;""))=1,1,0))</f>
        <v/>
      </c>
    </row>
    <row r="34" customFormat="false" ht="15" hidden="false" customHeight="false" outlineLevel="0" collapsed="false">
      <c r="A34" s="13"/>
      <c r="B34" s="6"/>
      <c r="C34" s="6"/>
      <c r="D34" s="6"/>
      <c r="E34" s="6"/>
      <c r="F34" s="6"/>
      <c r="G34" s="6"/>
      <c r="H34" s="6"/>
      <c r="I34" s="8" t="str">
        <f aca="false">IF(OR(B34="",C34=""),"",A34&amp;"|"&amp;B34&amp;"|"&amp;C34&amp;"|"&amp;D34)</f>
        <v/>
      </c>
      <c r="J34" s="8" t="str">
        <f aca="false">IF(TRIM(F34)="","",IFERROR(FIND("//",TRIM(F34))+2,1))</f>
        <v/>
      </c>
      <c r="K34" s="8" t="str">
        <f aca="false">IF(J34="","",LOWER(MID(TRIM(F34),J34,MIN(FIND("/",TRIM(F34)&amp;"/",J34),FIND("?",TRIM(F34)&amp;"?",J34),FIND("#",TRIM(F34)&amp;"#",J34))-J34)))</f>
        <v/>
      </c>
      <c r="L34" s="8" t="str">
        <f aca="false">IF(OR(K34="",I34=""),"",IF(LEFT(K34,4)="www.",MID(K34,5,255),K34))</f>
        <v/>
      </c>
      <c r="M34" s="8" t="str">
        <f aca="false">IF(I34="","",IF(COUNTIF(I$2:I34,I34)=1,1,0))</f>
        <v/>
      </c>
      <c r="N34" s="8" t="str">
        <f aca="false">IF(L34="","",IF(COUNTIFS(I$2:I34,I34,L$2:L34,L34)=1,1,0))</f>
        <v/>
      </c>
      <c r="O34" s="8" t="str">
        <f aca="false">IF(L34="","",IF(COUNTIFS(B$2:B34,B34,L$2:L34,L34)=1,1,0))</f>
        <v/>
      </c>
      <c r="P34" s="8" t="str">
        <f aca="false">IF(L34="","",IF(COUNTIFS(C$2:C34,C34,L$2:L34,L34)=1,1,0))</f>
        <v/>
      </c>
      <c r="Q34" s="8" t="str">
        <f aca="false">IF(L34="","",IF(COUNTIF(L$2:L34,L34)=1,MAX(Q$1:Q33)+1,""))</f>
        <v/>
      </c>
      <c r="R34" s="8" t="str">
        <f aca="false">IF(I34="","",IF(SUMPRODUCT((B$2:B34=B34)*(I$2:I34&lt;&gt;""))=1,1,0))</f>
        <v/>
      </c>
      <c r="S34" s="8" t="str">
        <f aca="false">IF(I34="","",IF(SUMPRODUCT((C$2:C34=C34)*(I$2:I34&lt;&gt;""))=1,1,0))</f>
        <v/>
      </c>
    </row>
    <row r="35" customFormat="false" ht="15" hidden="false" customHeight="false" outlineLevel="0" collapsed="false">
      <c r="A35" s="13"/>
      <c r="B35" s="6"/>
      <c r="C35" s="6"/>
      <c r="D35" s="6"/>
      <c r="E35" s="6"/>
      <c r="F35" s="6"/>
      <c r="G35" s="6"/>
      <c r="H35" s="6"/>
      <c r="I35" s="8" t="str">
        <f aca="false">IF(OR(B35="",C35=""),"",A35&amp;"|"&amp;B35&amp;"|"&amp;C35&amp;"|"&amp;D35)</f>
        <v/>
      </c>
      <c r="J35" s="8" t="str">
        <f aca="false">IF(TRIM(F35)="","",IFERROR(FIND("//",TRIM(F35))+2,1))</f>
        <v/>
      </c>
      <c r="K35" s="8" t="str">
        <f aca="false">IF(J35="","",LOWER(MID(TRIM(F35),J35,MIN(FIND("/",TRIM(F35)&amp;"/",J35),FIND("?",TRIM(F35)&amp;"?",J35),FIND("#",TRIM(F35)&amp;"#",J35))-J35)))</f>
        <v/>
      </c>
      <c r="L35" s="8" t="str">
        <f aca="false">IF(OR(K35="",I35=""),"",IF(LEFT(K35,4)="www.",MID(K35,5,255),K35))</f>
        <v/>
      </c>
      <c r="M35" s="8" t="str">
        <f aca="false">IF(I35="","",IF(COUNTIF(I$2:I35,I35)=1,1,0))</f>
        <v/>
      </c>
      <c r="N35" s="8" t="str">
        <f aca="false">IF(L35="","",IF(COUNTIFS(I$2:I35,I35,L$2:L35,L35)=1,1,0))</f>
        <v/>
      </c>
      <c r="O35" s="8" t="str">
        <f aca="false">IF(L35="","",IF(COUNTIFS(B$2:B35,B35,L$2:L35,L35)=1,1,0))</f>
        <v/>
      </c>
      <c r="P35" s="8" t="str">
        <f aca="false">IF(L35="","",IF(COUNTIFS(C$2:C35,C35,L$2:L35,L35)=1,1,0))</f>
        <v/>
      </c>
      <c r="Q35" s="8" t="str">
        <f aca="false">IF(L35="","",IF(COUNTIF(L$2:L35,L35)=1,MAX(Q$1:Q34)+1,""))</f>
        <v/>
      </c>
      <c r="R35" s="8" t="str">
        <f aca="false">IF(I35="","",IF(SUMPRODUCT((B$2:B35=B35)*(I$2:I35&lt;&gt;""))=1,1,0))</f>
        <v/>
      </c>
      <c r="S35" s="8" t="str">
        <f aca="false">IF(I35="","",IF(SUMPRODUCT((C$2:C35=C35)*(I$2:I35&lt;&gt;""))=1,1,0))</f>
        <v/>
      </c>
    </row>
    <row r="36" customFormat="false" ht="15" hidden="false" customHeight="false" outlineLevel="0" collapsed="false">
      <c r="A36" s="13"/>
      <c r="B36" s="6"/>
      <c r="C36" s="6"/>
      <c r="D36" s="6"/>
      <c r="E36" s="6"/>
      <c r="F36" s="6"/>
      <c r="G36" s="6"/>
      <c r="H36" s="6"/>
      <c r="I36" s="8" t="str">
        <f aca="false">IF(OR(B36="",C36=""),"",A36&amp;"|"&amp;B36&amp;"|"&amp;C36&amp;"|"&amp;D36)</f>
        <v/>
      </c>
      <c r="J36" s="8" t="str">
        <f aca="false">IF(TRIM(F36)="","",IFERROR(FIND("//",TRIM(F36))+2,1))</f>
        <v/>
      </c>
      <c r="K36" s="8" t="str">
        <f aca="false">IF(J36="","",LOWER(MID(TRIM(F36),J36,MIN(FIND("/",TRIM(F36)&amp;"/",J36),FIND("?",TRIM(F36)&amp;"?",J36),FIND("#",TRIM(F36)&amp;"#",J36))-J36)))</f>
        <v/>
      </c>
      <c r="L36" s="8" t="str">
        <f aca="false">IF(OR(K36="",I36=""),"",IF(LEFT(K36,4)="www.",MID(K36,5,255),K36))</f>
        <v/>
      </c>
      <c r="M36" s="8" t="str">
        <f aca="false">IF(I36="","",IF(COUNTIF(I$2:I36,I36)=1,1,0))</f>
        <v/>
      </c>
      <c r="N36" s="8" t="str">
        <f aca="false">IF(L36="","",IF(COUNTIFS(I$2:I36,I36,L$2:L36,L36)=1,1,0))</f>
        <v/>
      </c>
      <c r="O36" s="8" t="str">
        <f aca="false">IF(L36="","",IF(COUNTIFS(B$2:B36,B36,L$2:L36,L36)=1,1,0))</f>
        <v/>
      </c>
      <c r="P36" s="8" t="str">
        <f aca="false">IF(L36="","",IF(COUNTIFS(C$2:C36,C36,L$2:L36,L36)=1,1,0))</f>
        <v/>
      </c>
      <c r="Q36" s="8" t="str">
        <f aca="false">IF(L36="","",IF(COUNTIF(L$2:L36,L36)=1,MAX(Q$1:Q35)+1,""))</f>
        <v/>
      </c>
      <c r="R36" s="8" t="str">
        <f aca="false">IF(I36="","",IF(SUMPRODUCT((B$2:B36=B36)*(I$2:I36&lt;&gt;""))=1,1,0))</f>
        <v/>
      </c>
      <c r="S36" s="8" t="str">
        <f aca="false">IF(I36="","",IF(SUMPRODUCT((C$2:C36=C36)*(I$2:I36&lt;&gt;""))=1,1,0))</f>
        <v/>
      </c>
    </row>
    <row r="37" customFormat="false" ht="15" hidden="false" customHeight="false" outlineLevel="0" collapsed="false">
      <c r="A37" s="13"/>
      <c r="B37" s="6"/>
      <c r="C37" s="6"/>
      <c r="D37" s="6"/>
      <c r="E37" s="6"/>
      <c r="F37" s="6"/>
      <c r="G37" s="6"/>
      <c r="H37" s="6"/>
      <c r="I37" s="8" t="str">
        <f aca="false">IF(OR(B37="",C37=""),"",A37&amp;"|"&amp;B37&amp;"|"&amp;C37&amp;"|"&amp;D37)</f>
        <v/>
      </c>
      <c r="J37" s="8" t="str">
        <f aca="false">IF(TRIM(F37)="","",IFERROR(FIND("//",TRIM(F37))+2,1))</f>
        <v/>
      </c>
      <c r="K37" s="8" t="str">
        <f aca="false">IF(J37="","",LOWER(MID(TRIM(F37),J37,MIN(FIND("/",TRIM(F37)&amp;"/",J37),FIND("?",TRIM(F37)&amp;"?",J37),FIND("#",TRIM(F37)&amp;"#",J37))-J37)))</f>
        <v/>
      </c>
      <c r="L37" s="8" t="str">
        <f aca="false">IF(OR(K37="",I37=""),"",IF(LEFT(K37,4)="www.",MID(K37,5,255),K37))</f>
        <v/>
      </c>
      <c r="M37" s="8" t="str">
        <f aca="false">IF(I37="","",IF(COUNTIF(I$2:I37,I37)=1,1,0))</f>
        <v/>
      </c>
      <c r="N37" s="8" t="str">
        <f aca="false">IF(L37="","",IF(COUNTIFS(I$2:I37,I37,L$2:L37,L37)=1,1,0))</f>
        <v/>
      </c>
      <c r="O37" s="8" t="str">
        <f aca="false">IF(L37="","",IF(COUNTIFS(B$2:B37,B37,L$2:L37,L37)=1,1,0))</f>
        <v/>
      </c>
      <c r="P37" s="8" t="str">
        <f aca="false">IF(L37="","",IF(COUNTIFS(C$2:C37,C37,L$2:L37,L37)=1,1,0))</f>
        <v/>
      </c>
      <c r="Q37" s="8" t="str">
        <f aca="false">IF(L37="","",IF(COUNTIF(L$2:L37,L37)=1,MAX(Q$1:Q36)+1,""))</f>
        <v/>
      </c>
      <c r="R37" s="8" t="str">
        <f aca="false">IF(I37="","",IF(SUMPRODUCT((B$2:B37=B37)*(I$2:I37&lt;&gt;""))=1,1,0))</f>
        <v/>
      </c>
      <c r="S37" s="8" t="str">
        <f aca="false">IF(I37="","",IF(SUMPRODUCT((C$2:C37=C37)*(I$2:I37&lt;&gt;""))=1,1,0))</f>
        <v/>
      </c>
    </row>
    <row r="38" customFormat="false" ht="15" hidden="false" customHeight="false" outlineLevel="0" collapsed="false">
      <c r="A38" s="13"/>
      <c r="B38" s="6"/>
      <c r="C38" s="6"/>
      <c r="D38" s="6"/>
      <c r="E38" s="6"/>
      <c r="F38" s="6"/>
      <c r="G38" s="6"/>
      <c r="H38" s="6"/>
      <c r="I38" s="8" t="str">
        <f aca="false">IF(OR(B38="",C38=""),"",A38&amp;"|"&amp;B38&amp;"|"&amp;C38&amp;"|"&amp;D38)</f>
        <v/>
      </c>
      <c r="J38" s="8" t="str">
        <f aca="false">IF(TRIM(F38)="","",IFERROR(FIND("//",TRIM(F38))+2,1))</f>
        <v/>
      </c>
      <c r="K38" s="8" t="str">
        <f aca="false">IF(J38="","",LOWER(MID(TRIM(F38),J38,MIN(FIND("/",TRIM(F38)&amp;"/",J38),FIND("?",TRIM(F38)&amp;"?",J38),FIND("#",TRIM(F38)&amp;"#",J38))-J38)))</f>
        <v/>
      </c>
      <c r="L38" s="8" t="str">
        <f aca="false">IF(OR(K38="",I38=""),"",IF(LEFT(K38,4)="www.",MID(K38,5,255),K38))</f>
        <v/>
      </c>
      <c r="M38" s="8" t="str">
        <f aca="false">IF(I38="","",IF(COUNTIF(I$2:I38,I38)=1,1,0))</f>
        <v/>
      </c>
      <c r="N38" s="8" t="str">
        <f aca="false">IF(L38="","",IF(COUNTIFS(I$2:I38,I38,L$2:L38,L38)=1,1,0))</f>
        <v/>
      </c>
      <c r="O38" s="8" t="str">
        <f aca="false">IF(L38="","",IF(COUNTIFS(B$2:B38,B38,L$2:L38,L38)=1,1,0))</f>
        <v/>
      </c>
      <c r="P38" s="8" t="str">
        <f aca="false">IF(L38="","",IF(COUNTIFS(C$2:C38,C38,L$2:L38,L38)=1,1,0))</f>
        <v/>
      </c>
      <c r="Q38" s="8" t="str">
        <f aca="false">IF(L38="","",IF(COUNTIF(L$2:L38,L38)=1,MAX(Q$1:Q37)+1,""))</f>
        <v/>
      </c>
      <c r="R38" s="8" t="str">
        <f aca="false">IF(I38="","",IF(SUMPRODUCT((B$2:B38=B38)*(I$2:I38&lt;&gt;""))=1,1,0))</f>
        <v/>
      </c>
      <c r="S38" s="8" t="str">
        <f aca="false">IF(I38="","",IF(SUMPRODUCT((C$2:C38=C38)*(I$2:I38&lt;&gt;""))=1,1,0))</f>
        <v/>
      </c>
    </row>
    <row r="39" customFormat="false" ht="15" hidden="false" customHeight="false" outlineLevel="0" collapsed="false">
      <c r="A39" s="13"/>
      <c r="B39" s="6"/>
      <c r="C39" s="6"/>
      <c r="D39" s="6"/>
      <c r="E39" s="6"/>
      <c r="F39" s="6"/>
      <c r="G39" s="6"/>
      <c r="H39" s="6"/>
      <c r="I39" s="8" t="str">
        <f aca="false">IF(OR(B39="",C39=""),"",A39&amp;"|"&amp;B39&amp;"|"&amp;C39&amp;"|"&amp;D39)</f>
        <v/>
      </c>
      <c r="J39" s="8" t="str">
        <f aca="false">IF(TRIM(F39)="","",IFERROR(FIND("//",TRIM(F39))+2,1))</f>
        <v/>
      </c>
      <c r="K39" s="8" t="str">
        <f aca="false">IF(J39="","",LOWER(MID(TRIM(F39),J39,MIN(FIND("/",TRIM(F39)&amp;"/",J39),FIND("?",TRIM(F39)&amp;"?",J39),FIND("#",TRIM(F39)&amp;"#",J39))-J39)))</f>
        <v/>
      </c>
      <c r="L39" s="8" t="str">
        <f aca="false">IF(OR(K39="",I39=""),"",IF(LEFT(K39,4)="www.",MID(K39,5,255),K39))</f>
        <v/>
      </c>
      <c r="M39" s="8" t="str">
        <f aca="false">IF(I39="","",IF(COUNTIF(I$2:I39,I39)=1,1,0))</f>
        <v/>
      </c>
      <c r="N39" s="8" t="str">
        <f aca="false">IF(L39="","",IF(COUNTIFS(I$2:I39,I39,L$2:L39,L39)=1,1,0))</f>
        <v/>
      </c>
      <c r="O39" s="8" t="str">
        <f aca="false">IF(L39="","",IF(COUNTIFS(B$2:B39,B39,L$2:L39,L39)=1,1,0))</f>
        <v/>
      </c>
      <c r="P39" s="8" t="str">
        <f aca="false">IF(L39="","",IF(COUNTIFS(C$2:C39,C39,L$2:L39,L39)=1,1,0))</f>
        <v/>
      </c>
      <c r="Q39" s="8" t="str">
        <f aca="false">IF(L39="","",IF(COUNTIF(L$2:L39,L39)=1,MAX(Q$1:Q38)+1,""))</f>
        <v/>
      </c>
      <c r="R39" s="8" t="str">
        <f aca="false">IF(I39="","",IF(SUMPRODUCT((B$2:B39=B39)*(I$2:I39&lt;&gt;""))=1,1,0))</f>
        <v/>
      </c>
      <c r="S39" s="8" t="str">
        <f aca="false">IF(I39="","",IF(SUMPRODUCT((C$2:C39=C39)*(I$2:I39&lt;&gt;""))=1,1,0))</f>
        <v/>
      </c>
    </row>
    <row r="40" customFormat="false" ht="15" hidden="false" customHeight="false" outlineLevel="0" collapsed="false">
      <c r="A40" s="13"/>
      <c r="B40" s="6"/>
      <c r="C40" s="6"/>
      <c r="D40" s="6"/>
      <c r="E40" s="6"/>
      <c r="F40" s="6"/>
      <c r="G40" s="6"/>
      <c r="H40" s="6"/>
      <c r="I40" s="8" t="str">
        <f aca="false">IF(OR(B40="",C40=""),"",A40&amp;"|"&amp;B40&amp;"|"&amp;C40&amp;"|"&amp;D40)</f>
        <v/>
      </c>
      <c r="J40" s="8" t="str">
        <f aca="false">IF(TRIM(F40)="","",IFERROR(FIND("//",TRIM(F40))+2,1))</f>
        <v/>
      </c>
      <c r="K40" s="8" t="str">
        <f aca="false">IF(J40="","",LOWER(MID(TRIM(F40),J40,MIN(FIND("/",TRIM(F40)&amp;"/",J40),FIND("?",TRIM(F40)&amp;"?",J40),FIND("#",TRIM(F40)&amp;"#",J40))-J40)))</f>
        <v/>
      </c>
      <c r="L40" s="8" t="str">
        <f aca="false">IF(OR(K40="",I40=""),"",IF(LEFT(K40,4)="www.",MID(K40,5,255),K40))</f>
        <v/>
      </c>
      <c r="M40" s="8" t="str">
        <f aca="false">IF(I40="","",IF(COUNTIF(I$2:I40,I40)=1,1,0))</f>
        <v/>
      </c>
      <c r="N40" s="8" t="str">
        <f aca="false">IF(L40="","",IF(COUNTIFS(I$2:I40,I40,L$2:L40,L40)=1,1,0))</f>
        <v/>
      </c>
      <c r="O40" s="8" t="str">
        <f aca="false">IF(L40="","",IF(COUNTIFS(B$2:B40,B40,L$2:L40,L40)=1,1,0))</f>
        <v/>
      </c>
      <c r="P40" s="8" t="str">
        <f aca="false">IF(L40="","",IF(COUNTIFS(C$2:C40,C40,L$2:L40,L40)=1,1,0))</f>
        <v/>
      </c>
      <c r="Q40" s="8" t="str">
        <f aca="false">IF(L40="","",IF(COUNTIF(L$2:L40,L40)=1,MAX(Q$1:Q39)+1,""))</f>
        <v/>
      </c>
      <c r="R40" s="8" t="str">
        <f aca="false">IF(I40="","",IF(SUMPRODUCT((B$2:B40=B40)*(I$2:I40&lt;&gt;""))=1,1,0))</f>
        <v/>
      </c>
      <c r="S40" s="8" t="str">
        <f aca="false">IF(I40="","",IF(SUMPRODUCT((C$2:C40=C40)*(I$2:I40&lt;&gt;""))=1,1,0))</f>
        <v/>
      </c>
    </row>
    <row r="41" customFormat="false" ht="15" hidden="false" customHeight="false" outlineLevel="0" collapsed="false">
      <c r="A41" s="13"/>
      <c r="B41" s="6"/>
      <c r="C41" s="6"/>
      <c r="D41" s="6"/>
      <c r="E41" s="6"/>
      <c r="F41" s="6"/>
      <c r="G41" s="6"/>
      <c r="H41" s="6"/>
      <c r="I41" s="8" t="str">
        <f aca="false">IF(OR(B41="",C41=""),"",A41&amp;"|"&amp;B41&amp;"|"&amp;C41&amp;"|"&amp;D41)</f>
        <v/>
      </c>
      <c r="J41" s="8" t="str">
        <f aca="false">IF(TRIM(F41)="","",IFERROR(FIND("//",TRIM(F41))+2,1))</f>
        <v/>
      </c>
      <c r="K41" s="8" t="str">
        <f aca="false">IF(J41="","",LOWER(MID(TRIM(F41),J41,MIN(FIND("/",TRIM(F41)&amp;"/",J41),FIND("?",TRIM(F41)&amp;"?",J41),FIND("#",TRIM(F41)&amp;"#",J41))-J41)))</f>
        <v/>
      </c>
      <c r="L41" s="8" t="str">
        <f aca="false">IF(OR(K41="",I41=""),"",IF(LEFT(K41,4)="www.",MID(K41,5,255),K41))</f>
        <v/>
      </c>
      <c r="M41" s="8" t="str">
        <f aca="false">IF(I41="","",IF(COUNTIF(I$2:I41,I41)=1,1,0))</f>
        <v/>
      </c>
      <c r="N41" s="8" t="str">
        <f aca="false">IF(L41="","",IF(COUNTIFS(I$2:I41,I41,L$2:L41,L41)=1,1,0))</f>
        <v/>
      </c>
      <c r="O41" s="8" t="str">
        <f aca="false">IF(L41="","",IF(COUNTIFS(B$2:B41,B41,L$2:L41,L41)=1,1,0))</f>
        <v/>
      </c>
      <c r="P41" s="8" t="str">
        <f aca="false">IF(L41="","",IF(COUNTIFS(C$2:C41,C41,L$2:L41,L41)=1,1,0))</f>
        <v/>
      </c>
      <c r="Q41" s="8" t="str">
        <f aca="false">IF(L41="","",IF(COUNTIF(L$2:L41,L41)=1,MAX(Q$1:Q40)+1,""))</f>
        <v/>
      </c>
      <c r="R41" s="8" t="str">
        <f aca="false">IF(I41="","",IF(SUMPRODUCT((B$2:B41=B41)*(I$2:I41&lt;&gt;""))=1,1,0))</f>
        <v/>
      </c>
      <c r="S41" s="8" t="str">
        <f aca="false">IF(I41="","",IF(SUMPRODUCT((C$2:C41=C41)*(I$2:I41&lt;&gt;""))=1,1,0))</f>
        <v/>
      </c>
    </row>
    <row r="42" customFormat="false" ht="15" hidden="false" customHeight="false" outlineLevel="0" collapsed="false">
      <c r="A42" s="13"/>
      <c r="B42" s="6"/>
      <c r="C42" s="6"/>
      <c r="D42" s="6"/>
      <c r="E42" s="6"/>
      <c r="F42" s="6"/>
      <c r="G42" s="6"/>
      <c r="H42" s="6"/>
      <c r="I42" s="8" t="str">
        <f aca="false">IF(OR(B42="",C42=""),"",A42&amp;"|"&amp;B42&amp;"|"&amp;C42&amp;"|"&amp;D42)</f>
        <v/>
      </c>
      <c r="J42" s="8" t="str">
        <f aca="false">IF(TRIM(F42)="","",IFERROR(FIND("//",TRIM(F42))+2,1))</f>
        <v/>
      </c>
      <c r="K42" s="8" t="str">
        <f aca="false">IF(J42="","",LOWER(MID(TRIM(F42),J42,MIN(FIND("/",TRIM(F42)&amp;"/",J42),FIND("?",TRIM(F42)&amp;"?",J42),FIND("#",TRIM(F42)&amp;"#",J42))-J42)))</f>
        <v/>
      </c>
      <c r="L42" s="8" t="str">
        <f aca="false">IF(OR(K42="",I42=""),"",IF(LEFT(K42,4)="www.",MID(K42,5,255),K42))</f>
        <v/>
      </c>
      <c r="M42" s="8" t="str">
        <f aca="false">IF(I42="","",IF(COUNTIF(I$2:I42,I42)=1,1,0))</f>
        <v/>
      </c>
      <c r="N42" s="8" t="str">
        <f aca="false">IF(L42="","",IF(COUNTIFS(I$2:I42,I42,L$2:L42,L42)=1,1,0))</f>
        <v/>
      </c>
      <c r="O42" s="8" t="str">
        <f aca="false">IF(L42="","",IF(COUNTIFS(B$2:B42,B42,L$2:L42,L42)=1,1,0))</f>
        <v/>
      </c>
      <c r="P42" s="8" t="str">
        <f aca="false">IF(L42="","",IF(COUNTIFS(C$2:C42,C42,L$2:L42,L42)=1,1,0))</f>
        <v/>
      </c>
      <c r="Q42" s="8" t="str">
        <f aca="false">IF(L42="","",IF(COUNTIF(L$2:L42,L42)=1,MAX(Q$1:Q41)+1,""))</f>
        <v/>
      </c>
      <c r="R42" s="8" t="str">
        <f aca="false">IF(I42="","",IF(SUMPRODUCT((B$2:B42=B42)*(I$2:I42&lt;&gt;""))=1,1,0))</f>
        <v/>
      </c>
      <c r="S42" s="8" t="str">
        <f aca="false">IF(I42="","",IF(SUMPRODUCT((C$2:C42=C42)*(I$2:I42&lt;&gt;""))=1,1,0))</f>
        <v/>
      </c>
    </row>
    <row r="43" customFormat="false" ht="15" hidden="false" customHeight="false" outlineLevel="0" collapsed="false">
      <c r="A43" s="13"/>
      <c r="B43" s="6"/>
      <c r="C43" s="6"/>
      <c r="D43" s="6"/>
      <c r="E43" s="6"/>
      <c r="F43" s="6"/>
      <c r="G43" s="6"/>
      <c r="H43" s="6"/>
      <c r="I43" s="8" t="str">
        <f aca="false">IF(OR(B43="",C43=""),"",A43&amp;"|"&amp;B43&amp;"|"&amp;C43&amp;"|"&amp;D43)</f>
        <v/>
      </c>
      <c r="J43" s="8" t="str">
        <f aca="false">IF(TRIM(F43)="","",IFERROR(FIND("//",TRIM(F43))+2,1))</f>
        <v/>
      </c>
      <c r="K43" s="8" t="str">
        <f aca="false">IF(J43="","",LOWER(MID(TRIM(F43),J43,MIN(FIND("/",TRIM(F43)&amp;"/",J43),FIND("?",TRIM(F43)&amp;"?",J43),FIND("#",TRIM(F43)&amp;"#",J43))-J43)))</f>
        <v/>
      </c>
      <c r="L43" s="8" t="str">
        <f aca="false">IF(OR(K43="",I43=""),"",IF(LEFT(K43,4)="www.",MID(K43,5,255),K43))</f>
        <v/>
      </c>
      <c r="M43" s="8" t="str">
        <f aca="false">IF(I43="","",IF(COUNTIF(I$2:I43,I43)=1,1,0))</f>
        <v/>
      </c>
      <c r="N43" s="8" t="str">
        <f aca="false">IF(L43="","",IF(COUNTIFS(I$2:I43,I43,L$2:L43,L43)=1,1,0))</f>
        <v/>
      </c>
      <c r="O43" s="8" t="str">
        <f aca="false">IF(L43="","",IF(COUNTIFS(B$2:B43,B43,L$2:L43,L43)=1,1,0))</f>
        <v/>
      </c>
      <c r="P43" s="8" t="str">
        <f aca="false">IF(L43="","",IF(COUNTIFS(C$2:C43,C43,L$2:L43,L43)=1,1,0))</f>
        <v/>
      </c>
      <c r="Q43" s="8" t="str">
        <f aca="false">IF(L43="","",IF(COUNTIF(L$2:L43,L43)=1,MAX(Q$1:Q42)+1,""))</f>
        <v/>
      </c>
      <c r="R43" s="8" t="str">
        <f aca="false">IF(I43="","",IF(SUMPRODUCT((B$2:B43=B43)*(I$2:I43&lt;&gt;""))=1,1,0))</f>
        <v/>
      </c>
      <c r="S43" s="8" t="str">
        <f aca="false">IF(I43="","",IF(SUMPRODUCT((C$2:C43=C43)*(I$2:I43&lt;&gt;""))=1,1,0))</f>
        <v/>
      </c>
    </row>
    <row r="44" customFormat="false" ht="15" hidden="false" customHeight="false" outlineLevel="0" collapsed="false">
      <c r="A44" s="13"/>
      <c r="B44" s="6"/>
      <c r="C44" s="6"/>
      <c r="D44" s="6"/>
      <c r="E44" s="6"/>
      <c r="F44" s="6"/>
      <c r="G44" s="6"/>
      <c r="H44" s="6"/>
      <c r="I44" s="8" t="str">
        <f aca="false">IF(OR(B44="",C44=""),"",A44&amp;"|"&amp;B44&amp;"|"&amp;C44&amp;"|"&amp;D44)</f>
        <v/>
      </c>
      <c r="J44" s="8" t="str">
        <f aca="false">IF(TRIM(F44)="","",IFERROR(FIND("//",TRIM(F44))+2,1))</f>
        <v/>
      </c>
      <c r="K44" s="8" t="str">
        <f aca="false">IF(J44="","",LOWER(MID(TRIM(F44),J44,MIN(FIND("/",TRIM(F44)&amp;"/",J44),FIND("?",TRIM(F44)&amp;"?",J44),FIND("#",TRIM(F44)&amp;"#",J44))-J44)))</f>
        <v/>
      </c>
      <c r="L44" s="8" t="str">
        <f aca="false">IF(OR(K44="",I44=""),"",IF(LEFT(K44,4)="www.",MID(K44,5,255),K44))</f>
        <v/>
      </c>
      <c r="M44" s="8" t="str">
        <f aca="false">IF(I44="","",IF(COUNTIF(I$2:I44,I44)=1,1,0))</f>
        <v/>
      </c>
      <c r="N44" s="8" t="str">
        <f aca="false">IF(L44="","",IF(COUNTIFS(I$2:I44,I44,L$2:L44,L44)=1,1,0))</f>
        <v/>
      </c>
      <c r="O44" s="8" t="str">
        <f aca="false">IF(L44="","",IF(COUNTIFS(B$2:B44,B44,L$2:L44,L44)=1,1,0))</f>
        <v/>
      </c>
      <c r="P44" s="8" t="str">
        <f aca="false">IF(L44="","",IF(COUNTIFS(C$2:C44,C44,L$2:L44,L44)=1,1,0))</f>
        <v/>
      </c>
      <c r="Q44" s="8" t="str">
        <f aca="false">IF(L44="","",IF(COUNTIF(L$2:L44,L44)=1,MAX(Q$1:Q43)+1,""))</f>
        <v/>
      </c>
      <c r="R44" s="8" t="str">
        <f aca="false">IF(I44="","",IF(SUMPRODUCT((B$2:B44=B44)*(I$2:I44&lt;&gt;""))=1,1,0))</f>
        <v/>
      </c>
      <c r="S44" s="8" t="str">
        <f aca="false">IF(I44="","",IF(SUMPRODUCT((C$2:C44=C44)*(I$2:I44&lt;&gt;""))=1,1,0))</f>
        <v/>
      </c>
    </row>
    <row r="45" customFormat="false" ht="15" hidden="false" customHeight="false" outlineLevel="0" collapsed="false">
      <c r="A45" s="13"/>
      <c r="B45" s="6"/>
      <c r="C45" s="6"/>
      <c r="D45" s="6"/>
      <c r="E45" s="6"/>
      <c r="F45" s="6"/>
      <c r="G45" s="6"/>
      <c r="H45" s="6"/>
      <c r="I45" s="8" t="str">
        <f aca="false">IF(OR(B45="",C45=""),"",A45&amp;"|"&amp;B45&amp;"|"&amp;C45&amp;"|"&amp;D45)</f>
        <v/>
      </c>
      <c r="J45" s="8" t="str">
        <f aca="false">IF(TRIM(F45)="","",IFERROR(FIND("//",TRIM(F45))+2,1))</f>
        <v/>
      </c>
      <c r="K45" s="8" t="str">
        <f aca="false">IF(J45="","",LOWER(MID(TRIM(F45),J45,MIN(FIND("/",TRIM(F45)&amp;"/",J45),FIND("?",TRIM(F45)&amp;"?",J45),FIND("#",TRIM(F45)&amp;"#",J45))-J45)))</f>
        <v/>
      </c>
      <c r="L45" s="8" t="str">
        <f aca="false">IF(OR(K45="",I45=""),"",IF(LEFT(K45,4)="www.",MID(K45,5,255),K45))</f>
        <v/>
      </c>
      <c r="M45" s="8" t="str">
        <f aca="false">IF(I45="","",IF(COUNTIF(I$2:I45,I45)=1,1,0))</f>
        <v/>
      </c>
      <c r="N45" s="8" t="str">
        <f aca="false">IF(L45="","",IF(COUNTIFS(I$2:I45,I45,L$2:L45,L45)=1,1,0))</f>
        <v/>
      </c>
      <c r="O45" s="8" t="str">
        <f aca="false">IF(L45="","",IF(COUNTIFS(B$2:B45,B45,L$2:L45,L45)=1,1,0))</f>
        <v/>
      </c>
      <c r="P45" s="8" t="str">
        <f aca="false">IF(L45="","",IF(COUNTIFS(C$2:C45,C45,L$2:L45,L45)=1,1,0))</f>
        <v/>
      </c>
      <c r="Q45" s="8" t="str">
        <f aca="false">IF(L45="","",IF(COUNTIF(L$2:L45,L45)=1,MAX(Q$1:Q44)+1,""))</f>
        <v/>
      </c>
      <c r="R45" s="8" t="str">
        <f aca="false">IF(I45="","",IF(SUMPRODUCT((B$2:B45=B45)*(I$2:I45&lt;&gt;""))=1,1,0))</f>
        <v/>
      </c>
      <c r="S45" s="8" t="str">
        <f aca="false">IF(I45="","",IF(SUMPRODUCT((C$2:C45=C45)*(I$2:I45&lt;&gt;""))=1,1,0))</f>
        <v/>
      </c>
    </row>
    <row r="46" customFormat="false" ht="15" hidden="false" customHeight="false" outlineLevel="0" collapsed="false">
      <c r="A46" s="13"/>
      <c r="B46" s="6"/>
      <c r="C46" s="6"/>
      <c r="D46" s="6"/>
      <c r="E46" s="6"/>
      <c r="F46" s="6"/>
      <c r="G46" s="6"/>
      <c r="H46" s="6"/>
      <c r="I46" s="8" t="str">
        <f aca="false">IF(OR(B46="",C46=""),"",A46&amp;"|"&amp;B46&amp;"|"&amp;C46&amp;"|"&amp;D46)</f>
        <v/>
      </c>
      <c r="J46" s="8" t="str">
        <f aca="false">IF(TRIM(F46)="","",IFERROR(FIND("//",TRIM(F46))+2,1))</f>
        <v/>
      </c>
      <c r="K46" s="8" t="str">
        <f aca="false">IF(J46="","",LOWER(MID(TRIM(F46),J46,MIN(FIND("/",TRIM(F46)&amp;"/",J46),FIND("?",TRIM(F46)&amp;"?",J46),FIND("#",TRIM(F46)&amp;"#",J46))-J46)))</f>
        <v/>
      </c>
      <c r="L46" s="8" t="str">
        <f aca="false">IF(OR(K46="",I46=""),"",IF(LEFT(K46,4)="www.",MID(K46,5,255),K46))</f>
        <v/>
      </c>
      <c r="M46" s="8" t="str">
        <f aca="false">IF(I46="","",IF(COUNTIF(I$2:I46,I46)=1,1,0))</f>
        <v/>
      </c>
      <c r="N46" s="8" t="str">
        <f aca="false">IF(L46="","",IF(COUNTIFS(I$2:I46,I46,L$2:L46,L46)=1,1,0))</f>
        <v/>
      </c>
      <c r="O46" s="8" t="str">
        <f aca="false">IF(L46="","",IF(COUNTIFS(B$2:B46,B46,L$2:L46,L46)=1,1,0))</f>
        <v/>
      </c>
      <c r="P46" s="8" t="str">
        <f aca="false">IF(L46="","",IF(COUNTIFS(C$2:C46,C46,L$2:L46,L46)=1,1,0))</f>
        <v/>
      </c>
      <c r="Q46" s="8" t="str">
        <f aca="false">IF(L46="","",IF(COUNTIF(L$2:L46,L46)=1,MAX(Q$1:Q45)+1,""))</f>
        <v/>
      </c>
      <c r="R46" s="8" t="str">
        <f aca="false">IF(I46="","",IF(SUMPRODUCT((B$2:B46=B46)*(I$2:I46&lt;&gt;""))=1,1,0))</f>
        <v/>
      </c>
      <c r="S46" s="8" t="str">
        <f aca="false">IF(I46="","",IF(SUMPRODUCT((C$2:C46=C46)*(I$2:I46&lt;&gt;""))=1,1,0))</f>
        <v/>
      </c>
    </row>
    <row r="47" customFormat="false" ht="15" hidden="false" customHeight="false" outlineLevel="0" collapsed="false">
      <c r="A47" s="13"/>
      <c r="B47" s="6"/>
      <c r="C47" s="6"/>
      <c r="D47" s="6"/>
      <c r="E47" s="6"/>
      <c r="F47" s="6"/>
      <c r="G47" s="6"/>
      <c r="H47" s="6"/>
      <c r="I47" s="8" t="str">
        <f aca="false">IF(OR(B47="",C47=""),"",A47&amp;"|"&amp;B47&amp;"|"&amp;C47&amp;"|"&amp;D47)</f>
        <v/>
      </c>
      <c r="J47" s="8" t="str">
        <f aca="false">IF(TRIM(F47)="","",IFERROR(FIND("//",TRIM(F47))+2,1))</f>
        <v/>
      </c>
      <c r="K47" s="8" t="str">
        <f aca="false">IF(J47="","",LOWER(MID(TRIM(F47),J47,MIN(FIND("/",TRIM(F47)&amp;"/",J47),FIND("?",TRIM(F47)&amp;"?",J47),FIND("#",TRIM(F47)&amp;"#",J47))-J47)))</f>
        <v/>
      </c>
      <c r="L47" s="8" t="str">
        <f aca="false">IF(OR(K47="",I47=""),"",IF(LEFT(K47,4)="www.",MID(K47,5,255),K47))</f>
        <v/>
      </c>
      <c r="M47" s="8" t="str">
        <f aca="false">IF(I47="","",IF(COUNTIF(I$2:I47,I47)=1,1,0))</f>
        <v/>
      </c>
      <c r="N47" s="8" t="str">
        <f aca="false">IF(L47="","",IF(COUNTIFS(I$2:I47,I47,L$2:L47,L47)=1,1,0))</f>
        <v/>
      </c>
      <c r="O47" s="8" t="str">
        <f aca="false">IF(L47="","",IF(COUNTIFS(B$2:B47,B47,L$2:L47,L47)=1,1,0))</f>
        <v/>
      </c>
      <c r="P47" s="8" t="str">
        <f aca="false">IF(L47="","",IF(COUNTIFS(C$2:C47,C47,L$2:L47,L47)=1,1,0))</f>
        <v/>
      </c>
      <c r="Q47" s="8" t="str">
        <f aca="false">IF(L47="","",IF(COUNTIF(L$2:L47,L47)=1,MAX(Q$1:Q46)+1,""))</f>
        <v/>
      </c>
      <c r="R47" s="8" t="str">
        <f aca="false">IF(I47="","",IF(SUMPRODUCT((B$2:B47=B47)*(I$2:I47&lt;&gt;""))=1,1,0))</f>
        <v/>
      </c>
      <c r="S47" s="8" t="str">
        <f aca="false">IF(I47="","",IF(SUMPRODUCT((C$2:C47=C47)*(I$2:I47&lt;&gt;""))=1,1,0))</f>
        <v/>
      </c>
    </row>
    <row r="48" customFormat="false" ht="15" hidden="false" customHeight="false" outlineLevel="0" collapsed="false">
      <c r="A48" s="13"/>
      <c r="B48" s="6"/>
      <c r="C48" s="6"/>
      <c r="D48" s="6"/>
      <c r="E48" s="6"/>
      <c r="F48" s="6"/>
      <c r="G48" s="6"/>
      <c r="H48" s="6"/>
      <c r="I48" s="8" t="str">
        <f aca="false">IF(OR(B48="",C48=""),"",A48&amp;"|"&amp;B48&amp;"|"&amp;C48&amp;"|"&amp;D48)</f>
        <v/>
      </c>
      <c r="J48" s="8" t="str">
        <f aca="false">IF(TRIM(F48)="","",IFERROR(FIND("//",TRIM(F48))+2,1))</f>
        <v/>
      </c>
      <c r="K48" s="8" t="str">
        <f aca="false">IF(J48="","",LOWER(MID(TRIM(F48),J48,MIN(FIND("/",TRIM(F48)&amp;"/",J48),FIND("?",TRIM(F48)&amp;"?",J48),FIND("#",TRIM(F48)&amp;"#",J48))-J48)))</f>
        <v/>
      </c>
      <c r="L48" s="8" t="str">
        <f aca="false">IF(OR(K48="",I48=""),"",IF(LEFT(K48,4)="www.",MID(K48,5,255),K48))</f>
        <v/>
      </c>
      <c r="M48" s="8" t="str">
        <f aca="false">IF(I48="","",IF(COUNTIF(I$2:I48,I48)=1,1,0))</f>
        <v/>
      </c>
      <c r="N48" s="8" t="str">
        <f aca="false">IF(L48="","",IF(COUNTIFS(I$2:I48,I48,L$2:L48,L48)=1,1,0))</f>
        <v/>
      </c>
      <c r="O48" s="8" t="str">
        <f aca="false">IF(L48="","",IF(COUNTIFS(B$2:B48,B48,L$2:L48,L48)=1,1,0))</f>
        <v/>
      </c>
      <c r="P48" s="8" t="str">
        <f aca="false">IF(L48="","",IF(COUNTIFS(C$2:C48,C48,L$2:L48,L48)=1,1,0))</f>
        <v/>
      </c>
      <c r="Q48" s="8" t="str">
        <f aca="false">IF(L48="","",IF(COUNTIF(L$2:L48,L48)=1,MAX(Q$1:Q47)+1,""))</f>
        <v/>
      </c>
      <c r="R48" s="8" t="str">
        <f aca="false">IF(I48="","",IF(SUMPRODUCT((B$2:B48=B48)*(I$2:I48&lt;&gt;""))=1,1,0))</f>
        <v/>
      </c>
      <c r="S48" s="8" t="str">
        <f aca="false">IF(I48="","",IF(SUMPRODUCT((C$2:C48=C48)*(I$2:I48&lt;&gt;""))=1,1,0))</f>
        <v/>
      </c>
    </row>
    <row r="49" customFormat="false" ht="15" hidden="false" customHeight="false" outlineLevel="0" collapsed="false">
      <c r="A49" s="13"/>
      <c r="B49" s="6"/>
      <c r="C49" s="6"/>
      <c r="D49" s="6"/>
      <c r="E49" s="6"/>
      <c r="F49" s="6"/>
      <c r="G49" s="6"/>
      <c r="H49" s="6"/>
      <c r="I49" s="8" t="str">
        <f aca="false">IF(OR(B49="",C49=""),"",A49&amp;"|"&amp;B49&amp;"|"&amp;C49&amp;"|"&amp;D49)</f>
        <v/>
      </c>
      <c r="J49" s="8" t="str">
        <f aca="false">IF(TRIM(F49)="","",IFERROR(FIND("//",TRIM(F49))+2,1))</f>
        <v/>
      </c>
      <c r="K49" s="8" t="str">
        <f aca="false">IF(J49="","",LOWER(MID(TRIM(F49),J49,MIN(FIND("/",TRIM(F49)&amp;"/",J49),FIND("?",TRIM(F49)&amp;"?",J49),FIND("#",TRIM(F49)&amp;"#",J49))-J49)))</f>
        <v/>
      </c>
      <c r="L49" s="8" t="str">
        <f aca="false">IF(OR(K49="",I49=""),"",IF(LEFT(K49,4)="www.",MID(K49,5,255),K49))</f>
        <v/>
      </c>
      <c r="M49" s="8" t="str">
        <f aca="false">IF(I49="","",IF(COUNTIF(I$2:I49,I49)=1,1,0))</f>
        <v/>
      </c>
      <c r="N49" s="8" t="str">
        <f aca="false">IF(L49="","",IF(COUNTIFS(I$2:I49,I49,L$2:L49,L49)=1,1,0))</f>
        <v/>
      </c>
      <c r="O49" s="8" t="str">
        <f aca="false">IF(L49="","",IF(COUNTIFS(B$2:B49,B49,L$2:L49,L49)=1,1,0))</f>
        <v/>
      </c>
      <c r="P49" s="8" t="str">
        <f aca="false">IF(L49="","",IF(COUNTIFS(C$2:C49,C49,L$2:L49,L49)=1,1,0))</f>
        <v/>
      </c>
      <c r="Q49" s="8" t="str">
        <f aca="false">IF(L49="","",IF(COUNTIF(L$2:L49,L49)=1,MAX(Q$1:Q48)+1,""))</f>
        <v/>
      </c>
      <c r="R49" s="8" t="str">
        <f aca="false">IF(I49="","",IF(SUMPRODUCT((B$2:B49=B49)*(I$2:I49&lt;&gt;""))=1,1,0))</f>
        <v/>
      </c>
      <c r="S49" s="8" t="str">
        <f aca="false">IF(I49="","",IF(SUMPRODUCT((C$2:C49=C49)*(I$2:I49&lt;&gt;""))=1,1,0))</f>
        <v/>
      </c>
    </row>
    <row r="50" customFormat="false" ht="15" hidden="false" customHeight="false" outlineLevel="0" collapsed="false">
      <c r="A50" s="13"/>
      <c r="B50" s="6"/>
      <c r="C50" s="6"/>
      <c r="D50" s="6"/>
      <c r="E50" s="6"/>
      <c r="F50" s="6"/>
      <c r="G50" s="6"/>
      <c r="H50" s="6"/>
      <c r="I50" s="8" t="str">
        <f aca="false">IF(OR(B50="",C50=""),"",A50&amp;"|"&amp;B50&amp;"|"&amp;C50&amp;"|"&amp;D50)</f>
        <v/>
      </c>
      <c r="J50" s="8" t="str">
        <f aca="false">IF(TRIM(F50)="","",IFERROR(FIND("//",TRIM(F50))+2,1))</f>
        <v/>
      </c>
      <c r="K50" s="8" t="str">
        <f aca="false">IF(J50="","",LOWER(MID(TRIM(F50),J50,MIN(FIND("/",TRIM(F50)&amp;"/",J50),FIND("?",TRIM(F50)&amp;"?",J50),FIND("#",TRIM(F50)&amp;"#",J50))-J50)))</f>
        <v/>
      </c>
      <c r="L50" s="8" t="str">
        <f aca="false">IF(OR(K50="",I50=""),"",IF(LEFT(K50,4)="www.",MID(K50,5,255),K50))</f>
        <v/>
      </c>
      <c r="M50" s="8" t="str">
        <f aca="false">IF(I50="","",IF(COUNTIF(I$2:I50,I50)=1,1,0))</f>
        <v/>
      </c>
      <c r="N50" s="8" t="str">
        <f aca="false">IF(L50="","",IF(COUNTIFS(I$2:I50,I50,L$2:L50,L50)=1,1,0))</f>
        <v/>
      </c>
      <c r="O50" s="8" t="str">
        <f aca="false">IF(L50="","",IF(COUNTIFS(B$2:B50,B50,L$2:L50,L50)=1,1,0))</f>
        <v/>
      </c>
      <c r="P50" s="8" t="str">
        <f aca="false">IF(L50="","",IF(COUNTIFS(C$2:C50,C50,L$2:L50,L50)=1,1,0))</f>
        <v/>
      </c>
      <c r="Q50" s="8" t="str">
        <f aca="false">IF(L50="","",IF(COUNTIF(L$2:L50,L50)=1,MAX(Q$1:Q49)+1,""))</f>
        <v/>
      </c>
      <c r="R50" s="8" t="str">
        <f aca="false">IF(I50="","",IF(SUMPRODUCT((B$2:B50=B50)*(I$2:I50&lt;&gt;""))=1,1,0))</f>
        <v/>
      </c>
      <c r="S50" s="8" t="str">
        <f aca="false">IF(I50="","",IF(SUMPRODUCT((C$2:C50=C50)*(I$2:I50&lt;&gt;""))=1,1,0))</f>
        <v/>
      </c>
    </row>
    <row r="51" customFormat="false" ht="15" hidden="false" customHeight="false" outlineLevel="0" collapsed="false">
      <c r="A51" s="13"/>
      <c r="B51" s="6"/>
      <c r="C51" s="6"/>
      <c r="D51" s="6"/>
      <c r="E51" s="6"/>
      <c r="F51" s="6"/>
      <c r="G51" s="6"/>
      <c r="H51" s="6"/>
      <c r="I51" s="8" t="str">
        <f aca="false">IF(OR(B51="",C51=""),"",A51&amp;"|"&amp;B51&amp;"|"&amp;C51&amp;"|"&amp;D51)</f>
        <v/>
      </c>
      <c r="J51" s="8" t="str">
        <f aca="false">IF(TRIM(F51)="","",IFERROR(FIND("//",TRIM(F51))+2,1))</f>
        <v/>
      </c>
      <c r="K51" s="8" t="str">
        <f aca="false">IF(J51="","",LOWER(MID(TRIM(F51),J51,MIN(FIND("/",TRIM(F51)&amp;"/",J51),FIND("?",TRIM(F51)&amp;"?",J51),FIND("#",TRIM(F51)&amp;"#",J51))-J51)))</f>
        <v/>
      </c>
      <c r="L51" s="8" t="str">
        <f aca="false">IF(OR(K51="",I51=""),"",IF(LEFT(K51,4)="www.",MID(K51,5,255),K51))</f>
        <v/>
      </c>
      <c r="M51" s="8" t="str">
        <f aca="false">IF(I51="","",IF(COUNTIF(I$2:I51,I51)=1,1,0))</f>
        <v/>
      </c>
      <c r="N51" s="8" t="str">
        <f aca="false">IF(L51="","",IF(COUNTIFS(I$2:I51,I51,L$2:L51,L51)=1,1,0))</f>
        <v/>
      </c>
      <c r="O51" s="8" t="str">
        <f aca="false">IF(L51="","",IF(COUNTIFS(B$2:B51,B51,L$2:L51,L51)=1,1,0))</f>
        <v/>
      </c>
      <c r="P51" s="8" t="str">
        <f aca="false">IF(L51="","",IF(COUNTIFS(C$2:C51,C51,L$2:L51,L51)=1,1,0))</f>
        <v/>
      </c>
      <c r="Q51" s="8" t="str">
        <f aca="false">IF(L51="","",IF(COUNTIF(L$2:L51,L51)=1,MAX(Q$1:Q50)+1,""))</f>
        <v/>
      </c>
      <c r="R51" s="8" t="str">
        <f aca="false">IF(I51="","",IF(SUMPRODUCT((B$2:B51=B51)*(I$2:I51&lt;&gt;""))=1,1,0))</f>
        <v/>
      </c>
      <c r="S51" s="8" t="str">
        <f aca="false">IF(I51="","",IF(SUMPRODUCT((C$2:C51=C51)*(I$2:I51&lt;&gt;""))=1,1,0))</f>
        <v/>
      </c>
    </row>
    <row r="52" customFormat="false" ht="15" hidden="false" customHeight="false" outlineLevel="0" collapsed="false">
      <c r="A52" s="13"/>
      <c r="B52" s="6"/>
      <c r="C52" s="6"/>
      <c r="D52" s="6"/>
      <c r="E52" s="6"/>
      <c r="F52" s="6"/>
      <c r="G52" s="6"/>
      <c r="H52" s="6"/>
      <c r="I52" s="8" t="str">
        <f aca="false">IF(OR(B52="",C52=""),"",A52&amp;"|"&amp;B52&amp;"|"&amp;C52&amp;"|"&amp;D52)</f>
        <v/>
      </c>
      <c r="J52" s="8" t="str">
        <f aca="false">IF(TRIM(F52)="","",IFERROR(FIND("//",TRIM(F52))+2,1))</f>
        <v/>
      </c>
      <c r="K52" s="8" t="str">
        <f aca="false">IF(J52="","",LOWER(MID(TRIM(F52),J52,MIN(FIND("/",TRIM(F52)&amp;"/",J52),FIND("?",TRIM(F52)&amp;"?",J52),FIND("#",TRIM(F52)&amp;"#",J52))-J52)))</f>
        <v/>
      </c>
      <c r="L52" s="8" t="str">
        <f aca="false">IF(OR(K52="",I52=""),"",IF(LEFT(K52,4)="www.",MID(K52,5,255),K52))</f>
        <v/>
      </c>
      <c r="M52" s="8" t="str">
        <f aca="false">IF(I52="","",IF(COUNTIF(I$2:I52,I52)=1,1,0))</f>
        <v/>
      </c>
      <c r="N52" s="8" t="str">
        <f aca="false">IF(L52="","",IF(COUNTIFS(I$2:I52,I52,L$2:L52,L52)=1,1,0))</f>
        <v/>
      </c>
      <c r="O52" s="8" t="str">
        <f aca="false">IF(L52="","",IF(COUNTIFS(B$2:B52,B52,L$2:L52,L52)=1,1,0))</f>
        <v/>
      </c>
      <c r="P52" s="8" t="str">
        <f aca="false">IF(L52="","",IF(COUNTIFS(C$2:C52,C52,L$2:L52,L52)=1,1,0))</f>
        <v/>
      </c>
      <c r="Q52" s="8" t="str">
        <f aca="false">IF(L52="","",IF(COUNTIF(L$2:L52,L52)=1,MAX(Q$1:Q51)+1,""))</f>
        <v/>
      </c>
      <c r="R52" s="8" t="str">
        <f aca="false">IF(I52="","",IF(SUMPRODUCT((B$2:B52=B52)*(I$2:I52&lt;&gt;""))=1,1,0))</f>
        <v/>
      </c>
      <c r="S52" s="8" t="str">
        <f aca="false">IF(I52="","",IF(SUMPRODUCT((C$2:C52=C52)*(I$2:I52&lt;&gt;""))=1,1,0))</f>
        <v/>
      </c>
    </row>
    <row r="53" customFormat="false" ht="15" hidden="false" customHeight="false" outlineLevel="0" collapsed="false">
      <c r="A53" s="13"/>
      <c r="B53" s="6"/>
      <c r="C53" s="6"/>
      <c r="D53" s="6"/>
      <c r="E53" s="6"/>
      <c r="F53" s="6"/>
      <c r="G53" s="6"/>
      <c r="H53" s="6"/>
      <c r="I53" s="8" t="str">
        <f aca="false">IF(OR(B53="",C53=""),"",A53&amp;"|"&amp;B53&amp;"|"&amp;C53&amp;"|"&amp;D53)</f>
        <v/>
      </c>
      <c r="J53" s="8" t="str">
        <f aca="false">IF(TRIM(F53)="","",IFERROR(FIND("//",TRIM(F53))+2,1))</f>
        <v/>
      </c>
      <c r="K53" s="8" t="str">
        <f aca="false">IF(J53="","",LOWER(MID(TRIM(F53),J53,MIN(FIND("/",TRIM(F53)&amp;"/",J53),FIND("?",TRIM(F53)&amp;"?",J53),FIND("#",TRIM(F53)&amp;"#",J53))-J53)))</f>
        <v/>
      </c>
      <c r="L53" s="8" t="str">
        <f aca="false">IF(OR(K53="",I53=""),"",IF(LEFT(K53,4)="www.",MID(K53,5,255),K53))</f>
        <v/>
      </c>
      <c r="M53" s="8" t="str">
        <f aca="false">IF(I53="","",IF(COUNTIF(I$2:I53,I53)=1,1,0))</f>
        <v/>
      </c>
      <c r="N53" s="8" t="str">
        <f aca="false">IF(L53="","",IF(COUNTIFS(I$2:I53,I53,L$2:L53,L53)=1,1,0))</f>
        <v/>
      </c>
      <c r="O53" s="8" t="str">
        <f aca="false">IF(L53="","",IF(COUNTIFS(B$2:B53,B53,L$2:L53,L53)=1,1,0))</f>
        <v/>
      </c>
      <c r="P53" s="8" t="str">
        <f aca="false">IF(L53="","",IF(COUNTIFS(C$2:C53,C53,L$2:L53,L53)=1,1,0))</f>
        <v/>
      </c>
      <c r="Q53" s="8" t="str">
        <f aca="false">IF(L53="","",IF(COUNTIF(L$2:L53,L53)=1,MAX(Q$1:Q52)+1,""))</f>
        <v/>
      </c>
      <c r="R53" s="8" t="str">
        <f aca="false">IF(I53="","",IF(SUMPRODUCT((B$2:B53=B53)*(I$2:I53&lt;&gt;""))=1,1,0))</f>
        <v/>
      </c>
      <c r="S53" s="8" t="str">
        <f aca="false">IF(I53="","",IF(SUMPRODUCT((C$2:C53=C53)*(I$2:I53&lt;&gt;""))=1,1,0))</f>
        <v/>
      </c>
    </row>
    <row r="54" customFormat="false" ht="15" hidden="false" customHeight="false" outlineLevel="0" collapsed="false">
      <c r="A54" s="13"/>
      <c r="B54" s="6"/>
      <c r="C54" s="6"/>
      <c r="D54" s="6"/>
      <c r="E54" s="6"/>
      <c r="F54" s="6"/>
      <c r="G54" s="6"/>
      <c r="H54" s="6"/>
      <c r="I54" s="8" t="str">
        <f aca="false">IF(OR(B54="",C54=""),"",A54&amp;"|"&amp;B54&amp;"|"&amp;C54&amp;"|"&amp;D54)</f>
        <v/>
      </c>
      <c r="J54" s="8" t="str">
        <f aca="false">IF(TRIM(F54)="","",IFERROR(FIND("//",TRIM(F54))+2,1))</f>
        <v/>
      </c>
      <c r="K54" s="8" t="str">
        <f aca="false">IF(J54="","",LOWER(MID(TRIM(F54),J54,MIN(FIND("/",TRIM(F54)&amp;"/",J54),FIND("?",TRIM(F54)&amp;"?",J54),FIND("#",TRIM(F54)&amp;"#",J54))-J54)))</f>
        <v/>
      </c>
      <c r="L54" s="8" t="str">
        <f aca="false">IF(OR(K54="",I54=""),"",IF(LEFT(K54,4)="www.",MID(K54,5,255),K54))</f>
        <v/>
      </c>
      <c r="M54" s="8" t="str">
        <f aca="false">IF(I54="","",IF(COUNTIF(I$2:I54,I54)=1,1,0))</f>
        <v/>
      </c>
      <c r="N54" s="8" t="str">
        <f aca="false">IF(L54="","",IF(COUNTIFS(I$2:I54,I54,L$2:L54,L54)=1,1,0))</f>
        <v/>
      </c>
      <c r="O54" s="8" t="str">
        <f aca="false">IF(L54="","",IF(COUNTIFS(B$2:B54,B54,L$2:L54,L54)=1,1,0))</f>
        <v/>
      </c>
      <c r="P54" s="8" t="str">
        <f aca="false">IF(L54="","",IF(COUNTIFS(C$2:C54,C54,L$2:L54,L54)=1,1,0))</f>
        <v/>
      </c>
      <c r="Q54" s="8" t="str">
        <f aca="false">IF(L54="","",IF(COUNTIF(L$2:L54,L54)=1,MAX(Q$1:Q53)+1,""))</f>
        <v/>
      </c>
      <c r="R54" s="8" t="str">
        <f aca="false">IF(I54="","",IF(SUMPRODUCT((B$2:B54=B54)*(I$2:I54&lt;&gt;""))=1,1,0))</f>
        <v/>
      </c>
      <c r="S54" s="8" t="str">
        <f aca="false">IF(I54="","",IF(SUMPRODUCT((C$2:C54=C54)*(I$2:I54&lt;&gt;""))=1,1,0))</f>
        <v/>
      </c>
    </row>
    <row r="55" customFormat="false" ht="15" hidden="false" customHeight="false" outlineLevel="0" collapsed="false">
      <c r="A55" s="13"/>
      <c r="B55" s="6"/>
      <c r="C55" s="6"/>
      <c r="D55" s="6"/>
      <c r="E55" s="6"/>
      <c r="F55" s="6"/>
      <c r="G55" s="6"/>
      <c r="H55" s="6"/>
      <c r="I55" s="8" t="str">
        <f aca="false">IF(OR(B55="",C55=""),"",A55&amp;"|"&amp;B55&amp;"|"&amp;C55&amp;"|"&amp;D55)</f>
        <v/>
      </c>
      <c r="J55" s="8" t="str">
        <f aca="false">IF(TRIM(F55)="","",IFERROR(FIND("//",TRIM(F55))+2,1))</f>
        <v/>
      </c>
      <c r="K55" s="8" t="str">
        <f aca="false">IF(J55="","",LOWER(MID(TRIM(F55),J55,MIN(FIND("/",TRIM(F55)&amp;"/",J55),FIND("?",TRIM(F55)&amp;"?",J55),FIND("#",TRIM(F55)&amp;"#",J55))-J55)))</f>
        <v/>
      </c>
      <c r="L55" s="8" t="str">
        <f aca="false">IF(OR(K55="",I55=""),"",IF(LEFT(K55,4)="www.",MID(K55,5,255),K55))</f>
        <v/>
      </c>
      <c r="M55" s="8" t="str">
        <f aca="false">IF(I55="","",IF(COUNTIF(I$2:I55,I55)=1,1,0))</f>
        <v/>
      </c>
      <c r="N55" s="8" t="str">
        <f aca="false">IF(L55="","",IF(COUNTIFS(I$2:I55,I55,L$2:L55,L55)=1,1,0))</f>
        <v/>
      </c>
      <c r="O55" s="8" t="str">
        <f aca="false">IF(L55="","",IF(COUNTIFS(B$2:B55,B55,L$2:L55,L55)=1,1,0))</f>
        <v/>
      </c>
      <c r="P55" s="8" t="str">
        <f aca="false">IF(L55="","",IF(COUNTIFS(C$2:C55,C55,L$2:L55,L55)=1,1,0))</f>
        <v/>
      </c>
      <c r="Q55" s="8" t="str">
        <f aca="false">IF(L55="","",IF(COUNTIF(L$2:L55,L55)=1,MAX(Q$1:Q54)+1,""))</f>
        <v/>
      </c>
      <c r="R55" s="8" t="str">
        <f aca="false">IF(I55="","",IF(SUMPRODUCT((B$2:B55=B55)*(I$2:I55&lt;&gt;""))=1,1,0))</f>
        <v/>
      </c>
      <c r="S55" s="8" t="str">
        <f aca="false">IF(I55="","",IF(SUMPRODUCT((C$2:C55=C55)*(I$2:I55&lt;&gt;""))=1,1,0))</f>
        <v/>
      </c>
    </row>
    <row r="56" customFormat="false" ht="15" hidden="false" customHeight="false" outlineLevel="0" collapsed="false">
      <c r="A56" s="13"/>
      <c r="B56" s="6"/>
      <c r="C56" s="6"/>
      <c r="D56" s="6"/>
      <c r="E56" s="6"/>
      <c r="F56" s="6"/>
      <c r="G56" s="6"/>
      <c r="H56" s="6"/>
      <c r="I56" s="8" t="str">
        <f aca="false">IF(OR(B56="",C56=""),"",A56&amp;"|"&amp;B56&amp;"|"&amp;C56&amp;"|"&amp;D56)</f>
        <v/>
      </c>
      <c r="J56" s="8" t="str">
        <f aca="false">IF(TRIM(F56)="","",IFERROR(FIND("//",TRIM(F56))+2,1))</f>
        <v/>
      </c>
      <c r="K56" s="8" t="str">
        <f aca="false">IF(J56="","",LOWER(MID(TRIM(F56),J56,MIN(FIND("/",TRIM(F56)&amp;"/",J56),FIND("?",TRIM(F56)&amp;"?",J56),FIND("#",TRIM(F56)&amp;"#",J56))-J56)))</f>
        <v/>
      </c>
      <c r="L56" s="8" t="str">
        <f aca="false">IF(OR(K56="",I56=""),"",IF(LEFT(K56,4)="www.",MID(K56,5,255),K56))</f>
        <v/>
      </c>
      <c r="M56" s="8" t="str">
        <f aca="false">IF(I56="","",IF(COUNTIF(I$2:I56,I56)=1,1,0))</f>
        <v/>
      </c>
      <c r="N56" s="8" t="str">
        <f aca="false">IF(L56="","",IF(COUNTIFS(I$2:I56,I56,L$2:L56,L56)=1,1,0))</f>
        <v/>
      </c>
      <c r="O56" s="8" t="str">
        <f aca="false">IF(L56="","",IF(COUNTIFS(B$2:B56,B56,L$2:L56,L56)=1,1,0))</f>
        <v/>
      </c>
      <c r="P56" s="8" t="str">
        <f aca="false">IF(L56="","",IF(COUNTIFS(C$2:C56,C56,L$2:L56,L56)=1,1,0))</f>
        <v/>
      </c>
      <c r="Q56" s="8" t="str">
        <f aca="false">IF(L56="","",IF(COUNTIF(L$2:L56,L56)=1,MAX(Q$1:Q55)+1,""))</f>
        <v/>
      </c>
      <c r="R56" s="8" t="str">
        <f aca="false">IF(I56="","",IF(SUMPRODUCT((B$2:B56=B56)*(I$2:I56&lt;&gt;""))=1,1,0))</f>
        <v/>
      </c>
      <c r="S56" s="8" t="str">
        <f aca="false">IF(I56="","",IF(SUMPRODUCT((C$2:C56=C56)*(I$2:I56&lt;&gt;""))=1,1,0))</f>
        <v/>
      </c>
    </row>
    <row r="57" customFormat="false" ht="15" hidden="false" customHeight="false" outlineLevel="0" collapsed="false">
      <c r="A57" s="13"/>
      <c r="B57" s="6"/>
      <c r="C57" s="6"/>
      <c r="D57" s="6"/>
      <c r="E57" s="6"/>
      <c r="F57" s="6"/>
      <c r="G57" s="6"/>
      <c r="H57" s="6"/>
      <c r="I57" s="8" t="str">
        <f aca="false">IF(OR(B57="",C57=""),"",A57&amp;"|"&amp;B57&amp;"|"&amp;C57&amp;"|"&amp;D57)</f>
        <v/>
      </c>
      <c r="J57" s="8" t="str">
        <f aca="false">IF(TRIM(F57)="","",IFERROR(FIND("//",TRIM(F57))+2,1))</f>
        <v/>
      </c>
      <c r="K57" s="8" t="str">
        <f aca="false">IF(J57="","",LOWER(MID(TRIM(F57),J57,MIN(FIND("/",TRIM(F57)&amp;"/",J57),FIND("?",TRIM(F57)&amp;"?",J57),FIND("#",TRIM(F57)&amp;"#",J57))-J57)))</f>
        <v/>
      </c>
      <c r="L57" s="8" t="str">
        <f aca="false">IF(OR(K57="",I57=""),"",IF(LEFT(K57,4)="www.",MID(K57,5,255),K57))</f>
        <v/>
      </c>
      <c r="M57" s="8" t="str">
        <f aca="false">IF(I57="","",IF(COUNTIF(I$2:I57,I57)=1,1,0))</f>
        <v/>
      </c>
      <c r="N57" s="8" t="str">
        <f aca="false">IF(L57="","",IF(COUNTIFS(I$2:I57,I57,L$2:L57,L57)=1,1,0))</f>
        <v/>
      </c>
      <c r="O57" s="8" t="str">
        <f aca="false">IF(L57="","",IF(COUNTIFS(B$2:B57,B57,L$2:L57,L57)=1,1,0))</f>
        <v/>
      </c>
      <c r="P57" s="8" t="str">
        <f aca="false">IF(L57="","",IF(COUNTIFS(C$2:C57,C57,L$2:L57,L57)=1,1,0))</f>
        <v/>
      </c>
      <c r="Q57" s="8" t="str">
        <f aca="false">IF(L57="","",IF(COUNTIF(L$2:L57,L57)=1,MAX(Q$1:Q56)+1,""))</f>
        <v/>
      </c>
      <c r="R57" s="8" t="str">
        <f aca="false">IF(I57="","",IF(SUMPRODUCT((B$2:B57=B57)*(I$2:I57&lt;&gt;""))=1,1,0))</f>
        <v/>
      </c>
      <c r="S57" s="8" t="str">
        <f aca="false">IF(I57="","",IF(SUMPRODUCT((C$2:C57=C57)*(I$2:I57&lt;&gt;""))=1,1,0))</f>
        <v/>
      </c>
    </row>
    <row r="58" customFormat="false" ht="15" hidden="false" customHeight="false" outlineLevel="0" collapsed="false">
      <c r="A58" s="13"/>
      <c r="B58" s="6"/>
      <c r="C58" s="6"/>
      <c r="D58" s="6"/>
      <c r="E58" s="6"/>
      <c r="F58" s="6"/>
      <c r="G58" s="6"/>
      <c r="H58" s="6"/>
      <c r="I58" s="8" t="str">
        <f aca="false">IF(OR(B58="",C58=""),"",A58&amp;"|"&amp;B58&amp;"|"&amp;C58&amp;"|"&amp;D58)</f>
        <v/>
      </c>
      <c r="J58" s="8" t="str">
        <f aca="false">IF(TRIM(F58)="","",IFERROR(FIND("//",TRIM(F58))+2,1))</f>
        <v/>
      </c>
      <c r="K58" s="8" t="str">
        <f aca="false">IF(J58="","",LOWER(MID(TRIM(F58),J58,MIN(FIND("/",TRIM(F58)&amp;"/",J58),FIND("?",TRIM(F58)&amp;"?",J58),FIND("#",TRIM(F58)&amp;"#",J58))-J58)))</f>
        <v/>
      </c>
      <c r="L58" s="8" t="str">
        <f aca="false">IF(OR(K58="",I58=""),"",IF(LEFT(K58,4)="www.",MID(K58,5,255),K58))</f>
        <v/>
      </c>
      <c r="M58" s="8" t="str">
        <f aca="false">IF(I58="","",IF(COUNTIF(I$2:I58,I58)=1,1,0))</f>
        <v/>
      </c>
      <c r="N58" s="8" t="str">
        <f aca="false">IF(L58="","",IF(COUNTIFS(I$2:I58,I58,L$2:L58,L58)=1,1,0))</f>
        <v/>
      </c>
      <c r="O58" s="8" t="str">
        <f aca="false">IF(L58="","",IF(COUNTIFS(B$2:B58,B58,L$2:L58,L58)=1,1,0))</f>
        <v/>
      </c>
      <c r="P58" s="8" t="str">
        <f aca="false">IF(L58="","",IF(COUNTIFS(C$2:C58,C58,L$2:L58,L58)=1,1,0))</f>
        <v/>
      </c>
      <c r="Q58" s="8" t="str">
        <f aca="false">IF(L58="","",IF(COUNTIF(L$2:L58,L58)=1,MAX(Q$1:Q57)+1,""))</f>
        <v/>
      </c>
      <c r="R58" s="8" t="str">
        <f aca="false">IF(I58="","",IF(SUMPRODUCT((B$2:B58=B58)*(I$2:I58&lt;&gt;""))=1,1,0))</f>
        <v/>
      </c>
      <c r="S58" s="8" t="str">
        <f aca="false">IF(I58="","",IF(SUMPRODUCT((C$2:C58=C58)*(I$2:I58&lt;&gt;""))=1,1,0))</f>
        <v/>
      </c>
    </row>
    <row r="59" customFormat="false" ht="15" hidden="false" customHeight="false" outlineLevel="0" collapsed="false">
      <c r="A59" s="13"/>
      <c r="B59" s="6"/>
      <c r="C59" s="6"/>
      <c r="D59" s="6"/>
      <c r="E59" s="6"/>
      <c r="F59" s="6"/>
      <c r="G59" s="6"/>
      <c r="H59" s="6"/>
      <c r="I59" s="8" t="str">
        <f aca="false">IF(OR(B59="",C59=""),"",A59&amp;"|"&amp;B59&amp;"|"&amp;C59&amp;"|"&amp;D59)</f>
        <v/>
      </c>
      <c r="J59" s="8" t="str">
        <f aca="false">IF(TRIM(F59)="","",IFERROR(FIND("//",TRIM(F59))+2,1))</f>
        <v/>
      </c>
      <c r="K59" s="8" t="str">
        <f aca="false">IF(J59="","",LOWER(MID(TRIM(F59),J59,MIN(FIND("/",TRIM(F59)&amp;"/",J59),FIND("?",TRIM(F59)&amp;"?",J59),FIND("#",TRIM(F59)&amp;"#",J59))-J59)))</f>
        <v/>
      </c>
      <c r="L59" s="8" t="str">
        <f aca="false">IF(OR(K59="",I59=""),"",IF(LEFT(K59,4)="www.",MID(K59,5,255),K59))</f>
        <v/>
      </c>
      <c r="M59" s="8" t="str">
        <f aca="false">IF(I59="","",IF(COUNTIF(I$2:I59,I59)=1,1,0))</f>
        <v/>
      </c>
      <c r="N59" s="8" t="str">
        <f aca="false">IF(L59="","",IF(COUNTIFS(I$2:I59,I59,L$2:L59,L59)=1,1,0))</f>
        <v/>
      </c>
      <c r="O59" s="8" t="str">
        <f aca="false">IF(L59="","",IF(COUNTIFS(B$2:B59,B59,L$2:L59,L59)=1,1,0))</f>
        <v/>
      </c>
      <c r="P59" s="8" t="str">
        <f aca="false">IF(L59="","",IF(COUNTIFS(C$2:C59,C59,L$2:L59,L59)=1,1,0))</f>
        <v/>
      </c>
      <c r="Q59" s="8" t="str">
        <f aca="false">IF(L59="","",IF(COUNTIF(L$2:L59,L59)=1,MAX(Q$1:Q58)+1,""))</f>
        <v/>
      </c>
      <c r="R59" s="8" t="str">
        <f aca="false">IF(I59="","",IF(SUMPRODUCT((B$2:B59=B59)*(I$2:I59&lt;&gt;""))=1,1,0))</f>
        <v/>
      </c>
      <c r="S59" s="8" t="str">
        <f aca="false">IF(I59="","",IF(SUMPRODUCT((C$2:C59=C59)*(I$2:I59&lt;&gt;""))=1,1,0))</f>
        <v/>
      </c>
    </row>
    <row r="60" customFormat="false" ht="15" hidden="false" customHeight="false" outlineLevel="0" collapsed="false">
      <c r="A60" s="13"/>
      <c r="B60" s="6"/>
      <c r="C60" s="6"/>
      <c r="D60" s="6"/>
      <c r="E60" s="6"/>
      <c r="F60" s="6"/>
      <c r="G60" s="6"/>
      <c r="H60" s="6"/>
      <c r="I60" s="8" t="str">
        <f aca="false">IF(OR(B60="",C60=""),"",A60&amp;"|"&amp;B60&amp;"|"&amp;C60&amp;"|"&amp;D60)</f>
        <v/>
      </c>
      <c r="J60" s="8" t="str">
        <f aca="false">IF(TRIM(F60)="","",IFERROR(FIND("//",TRIM(F60))+2,1))</f>
        <v/>
      </c>
      <c r="K60" s="8" t="str">
        <f aca="false">IF(J60="","",LOWER(MID(TRIM(F60),J60,MIN(FIND("/",TRIM(F60)&amp;"/",J60),FIND("?",TRIM(F60)&amp;"?",J60),FIND("#",TRIM(F60)&amp;"#",J60))-J60)))</f>
        <v/>
      </c>
      <c r="L60" s="8" t="str">
        <f aca="false">IF(OR(K60="",I60=""),"",IF(LEFT(K60,4)="www.",MID(K60,5,255),K60))</f>
        <v/>
      </c>
      <c r="M60" s="8" t="str">
        <f aca="false">IF(I60="","",IF(COUNTIF(I$2:I60,I60)=1,1,0))</f>
        <v/>
      </c>
      <c r="N60" s="8" t="str">
        <f aca="false">IF(L60="","",IF(COUNTIFS(I$2:I60,I60,L$2:L60,L60)=1,1,0))</f>
        <v/>
      </c>
      <c r="O60" s="8" t="str">
        <f aca="false">IF(L60="","",IF(COUNTIFS(B$2:B60,B60,L$2:L60,L60)=1,1,0))</f>
        <v/>
      </c>
      <c r="P60" s="8" t="str">
        <f aca="false">IF(L60="","",IF(COUNTIFS(C$2:C60,C60,L$2:L60,L60)=1,1,0))</f>
        <v/>
      </c>
      <c r="Q60" s="8" t="str">
        <f aca="false">IF(L60="","",IF(COUNTIF(L$2:L60,L60)=1,MAX(Q$1:Q59)+1,""))</f>
        <v/>
      </c>
      <c r="R60" s="8" t="str">
        <f aca="false">IF(I60="","",IF(SUMPRODUCT((B$2:B60=B60)*(I$2:I60&lt;&gt;""))=1,1,0))</f>
        <v/>
      </c>
      <c r="S60" s="8" t="str">
        <f aca="false">IF(I60="","",IF(SUMPRODUCT((C$2:C60=C60)*(I$2:I60&lt;&gt;""))=1,1,0))</f>
        <v/>
      </c>
    </row>
    <row r="61" customFormat="false" ht="15" hidden="false" customHeight="false" outlineLevel="0" collapsed="false">
      <c r="A61" s="13"/>
      <c r="B61" s="6"/>
      <c r="C61" s="6"/>
      <c r="D61" s="6"/>
      <c r="E61" s="6"/>
      <c r="F61" s="6"/>
      <c r="G61" s="6"/>
      <c r="H61" s="6"/>
      <c r="I61" s="8" t="str">
        <f aca="false">IF(OR(B61="",C61=""),"",A61&amp;"|"&amp;B61&amp;"|"&amp;C61&amp;"|"&amp;D61)</f>
        <v/>
      </c>
      <c r="J61" s="8" t="str">
        <f aca="false">IF(TRIM(F61)="","",IFERROR(FIND("//",TRIM(F61))+2,1))</f>
        <v/>
      </c>
      <c r="K61" s="8" t="str">
        <f aca="false">IF(J61="","",LOWER(MID(TRIM(F61),J61,MIN(FIND("/",TRIM(F61)&amp;"/",J61),FIND("?",TRIM(F61)&amp;"?",J61),FIND("#",TRIM(F61)&amp;"#",J61))-J61)))</f>
        <v/>
      </c>
      <c r="L61" s="8" t="str">
        <f aca="false">IF(OR(K61="",I61=""),"",IF(LEFT(K61,4)="www.",MID(K61,5,255),K61))</f>
        <v/>
      </c>
      <c r="M61" s="8" t="str">
        <f aca="false">IF(I61="","",IF(COUNTIF(I$2:I61,I61)=1,1,0))</f>
        <v/>
      </c>
      <c r="N61" s="8" t="str">
        <f aca="false">IF(L61="","",IF(COUNTIFS(I$2:I61,I61,L$2:L61,L61)=1,1,0))</f>
        <v/>
      </c>
      <c r="O61" s="8" t="str">
        <f aca="false">IF(L61="","",IF(COUNTIFS(B$2:B61,B61,L$2:L61,L61)=1,1,0))</f>
        <v/>
      </c>
      <c r="P61" s="8" t="str">
        <f aca="false">IF(L61="","",IF(COUNTIFS(C$2:C61,C61,L$2:L61,L61)=1,1,0))</f>
        <v/>
      </c>
      <c r="Q61" s="8" t="str">
        <f aca="false">IF(L61="","",IF(COUNTIF(L$2:L61,L61)=1,MAX(Q$1:Q60)+1,""))</f>
        <v/>
      </c>
      <c r="R61" s="8" t="str">
        <f aca="false">IF(I61="","",IF(SUMPRODUCT((B$2:B61=B61)*(I$2:I61&lt;&gt;""))=1,1,0))</f>
        <v/>
      </c>
      <c r="S61" s="8" t="str">
        <f aca="false">IF(I61="","",IF(SUMPRODUCT((C$2:C61=C61)*(I$2:I61&lt;&gt;""))=1,1,0))</f>
        <v/>
      </c>
    </row>
    <row r="62" customFormat="false" ht="15" hidden="false" customHeight="false" outlineLevel="0" collapsed="false">
      <c r="A62" s="13"/>
      <c r="B62" s="6"/>
      <c r="C62" s="6"/>
      <c r="D62" s="6"/>
      <c r="E62" s="6"/>
      <c r="F62" s="6"/>
      <c r="G62" s="6"/>
      <c r="H62" s="6"/>
      <c r="I62" s="8" t="str">
        <f aca="false">IF(OR(B62="",C62=""),"",A62&amp;"|"&amp;B62&amp;"|"&amp;C62&amp;"|"&amp;D62)</f>
        <v/>
      </c>
      <c r="J62" s="8" t="str">
        <f aca="false">IF(TRIM(F62)="","",IFERROR(FIND("//",TRIM(F62))+2,1))</f>
        <v/>
      </c>
      <c r="K62" s="8" t="str">
        <f aca="false">IF(J62="","",LOWER(MID(TRIM(F62),J62,MIN(FIND("/",TRIM(F62)&amp;"/",J62),FIND("?",TRIM(F62)&amp;"?",J62),FIND("#",TRIM(F62)&amp;"#",J62))-J62)))</f>
        <v/>
      </c>
      <c r="L62" s="8" t="str">
        <f aca="false">IF(OR(K62="",I62=""),"",IF(LEFT(K62,4)="www.",MID(K62,5,255),K62))</f>
        <v/>
      </c>
      <c r="M62" s="8" t="str">
        <f aca="false">IF(I62="","",IF(COUNTIF(I$2:I62,I62)=1,1,0))</f>
        <v/>
      </c>
      <c r="N62" s="8" t="str">
        <f aca="false">IF(L62="","",IF(COUNTIFS(I$2:I62,I62,L$2:L62,L62)=1,1,0))</f>
        <v/>
      </c>
      <c r="O62" s="8" t="str">
        <f aca="false">IF(L62="","",IF(COUNTIFS(B$2:B62,B62,L$2:L62,L62)=1,1,0))</f>
        <v/>
      </c>
      <c r="P62" s="8" t="str">
        <f aca="false">IF(L62="","",IF(COUNTIFS(C$2:C62,C62,L$2:L62,L62)=1,1,0))</f>
        <v/>
      </c>
      <c r="Q62" s="8" t="str">
        <f aca="false">IF(L62="","",IF(COUNTIF(L$2:L62,L62)=1,MAX(Q$1:Q61)+1,""))</f>
        <v/>
      </c>
      <c r="R62" s="8" t="str">
        <f aca="false">IF(I62="","",IF(SUMPRODUCT((B$2:B62=B62)*(I$2:I62&lt;&gt;""))=1,1,0))</f>
        <v/>
      </c>
      <c r="S62" s="8" t="str">
        <f aca="false">IF(I62="","",IF(SUMPRODUCT((C$2:C62=C62)*(I$2:I62&lt;&gt;""))=1,1,0))</f>
        <v/>
      </c>
    </row>
    <row r="63" customFormat="false" ht="15" hidden="false" customHeight="false" outlineLevel="0" collapsed="false">
      <c r="A63" s="13"/>
      <c r="B63" s="6"/>
      <c r="C63" s="6"/>
      <c r="D63" s="6"/>
      <c r="E63" s="6"/>
      <c r="F63" s="6"/>
      <c r="G63" s="6"/>
      <c r="H63" s="6"/>
      <c r="I63" s="8" t="str">
        <f aca="false">IF(OR(B63="",C63=""),"",A63&amp;"|"&amp;B63&amp;"|"&amp;C63&amp;"|"&amp;D63)</f>
        <v/>
      </c>
      <c r="J63" s="8" t="str">
        <f aca="false">IF(TRIM(F63)="","",IFERROR(FIND("//",TRIM(F63))+2,1))</f>
        <v/>
      </c>
      <c r="K63" s="8" t="str">
        <f aca="false">IF(J63="","",LOWER(MID(TRIM(F63),J63,MIN(FIND("/",TRIM(F63)&amp;"/",J63),FIND("?",TRIM(F63)&amp;"?",J63),FIND("#",TRIM(F63)&amp;"#",J63))-J63)))</f>
        <v/>
      </c>
      <c r="L63" s="8" t="str">
        <f aca="false">IF(OR(K63="",I63=""),"",IF(LEFT(K63,4)="www.",MID(K63,5,255),K63))</f>
        <v/>
      </c>
      <c r="M63" s="8" t="str">
        <f aca="false">IF(I63="","",IF(COUNTIF(I$2:I63,I63)=1,1,0))</f>
        <v/>
      </c>
      <c r="N63" s="8" t="str">
        <f aca="false">IF(L63="","",IF(COUNTIFS(I$2:I63,I63,L$2:L63,L63)=1,1,0))</f>
        <v/>
      </c>
      <c r="O63" s="8" t="str">
        <f aca="false">IF(L63="","",IF(COUNTIFS(B$2:B63,B63,L$2:L63,L63)=1,1,0))</f>
        <v/>
      </c>
      <c r="P63" s="8" t="str">
        <f aca="false">IF(L63="","",IF(COUNTIFS(C$2:C63,C63,L$2:L63,L63)=1,1,0))</f>
        <v/>
      </c>
      <c r="Q63" s="8" t="str">
        <f aca="false">IF(L63="","",IF(COUNTIF(L$2:L63,L63)=1,MAX(Q$1:Q62)+1,""))</f>
        <v/>
      </c>
      <c r="R63" s="8" t="str">
        <f aca="false">IF(I63="","",IF(SUMPRODUCT((B$2:B63=B63)*(I$2:I63&lt;&gt;""))=1,1,0))</f>
        <v/>
      </c>
      <c r="S63" s="8" t="str">
        <f aca="false">IF(I63="","",IF(SUMPRODUCT((C$2:C63=C63)*(I$2:I63&lt;&gt;""))=1,1,0))</f>
        <v/>
      </c>
    </row>
    <row r="64" customFormat="false" ht="15" hidden="false" customHeight="false" outlineLevel="0" collapsed="false">
      <c r="A64" s="13"/>
      <c r="B64" s="6"/>
      <c r="C64" s="6"/>
      <c r="D64" s="6"/>
      <c r="E64" s="6"/>
      <c r="F64" s="6"/>
      <c r="G64" s="6"/>
      <c r="H64" s="6"/>
      <c r="I64" s="8" t="str">
        <f aca="false">IF(OR(B64="",C64=""),"",A64&amp;"|"&amp;B64&amp;"|"&amp;C64&amp;"|"&amp;D64)</f>
        <v/>
      </c>
      <c r="J64" s="8" t="str">
        <f aca="false">IF(TRIM(F64)="","",IFERROR(FIND("//",TRIM(F64))+2,1))</f>
        <v/>
      </c>
      <c r="K64" s="8" t="str">
        <f aca="false">IF(J64="","",LOWER(MID(TRIM(F64),J64,MIN(FIND("/",TRIM(F64)&amp;"/",J64),FIND("?",TRIM(F64)&amp;"?",J64),FIND("#",TRIM(F64)&amp;"#",J64))-J64)))</f>
        <v/>
      </c>
      <c r="L64" s="8" t="str">
        <f aca="false">IF(OR(K64="",I64=""),"",IF(LEFT(K64,4)="www.",MID(K64,5,255),K64))</f>
        <v/>
      </c>
      <c r="M64" s="8" t="str">
        <f aca="false">IF(I64="","",IF(COUNTIF(I$2:I64,I64)=1,1,0))</f>
        <v/>
      </c>
      <c r="N64" s="8" t="str">
        <f aca="false">IF(L64="","",IF(COUNTIFS(I$2:I64,I64,L$2:L64,L64)=1,1,0))</f>
        <v/>
      </c>
      <c r="O64" s="8" t="str">
        <f aca="false">IF(L64="","",IF(COUNTIFS(B$2:B64,B64,L$2:L64,L64)=1,1,0))</f>
        <v/>
      </c>
      <c r="P64" s="8" t="str">
        <f aca="false">IF(L64="","",IF(COUNTIFS(C$2:C64,C64,L$2:L64,L64)=1,1,0))</f>
        <v/>
      </c>
      <c r="Q64" s="8" t="str">
        <f aca="false">IF(L64="","",IF(COUNTIF(L$2:L64,L64)=1,MAX(Q$1:Q63)+1,""))</f>
        <v/>
      </c>
      <c r="R64" s="8" t="str">
        <f aca="false">IF(I64="","",IF(SUMPRODUCT((B$2:B64=B64)*(I$2:I64&lt;&gt;""))=1,1,0))</f>
        <v/>
      </c>
      <c r="S64" s="8" t="str">
        <f aca="false">IF(I64="","",IF(SUMPRODUCT((C$2:C64=C64)*(I$2:I64&lt;&gt;""))=1,1,0))</f>
        <v/>
      </c>
    </row>
    <row r="65" customFormat="false" ht="15" hidden="false" customHeight="false" outlineLevel="0" collapsed="false">
      <c r="A65" s="13"/>
      <c r="B65" s="6"/>
      <c r="C65" s="6"/>
      <c r="D65" s="6"/>
      <c r="E65" s="6"/>
      <c r="F65" s="6"/>
      <c r="G65" s="6"/>
      <c r="H65" s="6"/>
      <c r="I65" s="8" t="str">
        <f aca="false">IF(OR(B65="",C65=""),"",A65&amp;"|"&amp;B65&amp;"|"&amp;C65&amp;"|"&amp;D65)</f>
        <v/>
      </c>
      <c r="J65" s="8" t="str">
        <f aca="false">IF(TRIM(F65)="","",IFERROR(FIND("//",TRIM(F65))+2,1))</f>
        <v/>
      </c>
      <c r="K65" s="8" t="str">
        <f aca="false">IF(J65="","",LOWER(MID(TRIM(F65),J65,MIN(FIND("/",TRIM(F65)&amp;"/",J65),FIND("?",TRIM(F65)&amp;"?",J65),FIND("#",TRIM(F65)&amp;"#",J65))-J65)))</f>
        <v/>
      </c>
      <c r="L65" s="8" t="str">
        <f aca="false">IF(OR(K65="",I65=""),"",IF(LEFT(K65,4)="www.",MID(K65,5,255),K65))</f>
        <v/>
      </c>
      <c r="M65" s="8" t="str">
        <f aca="false">IF(I65="","",IF(COUNTIF(I$2:I65,I65)=1,1,0))</f>
        <v/>
      </c>
      <c r="N65" s="8" t="str">
        <f aca="false">IF(L65="","",IF(COUNTIFS(I$2:I65,I65,L$2:L65,L65)=1,1,0))</f>
        <v/>
      </c>
      <c r="O65" s="8" t="str">
        <f aca="false">IF(L65="","",IF(COUNTIFS(B$2:B65,B65,L$2:L65,L65)=1,1,0))</f>
        <v/>
      </c>
      <c r="P65" s="8" t="str">
        <f aca="false">IF(L65="","",IF(COUNTIFS(C$2:C65,C65,L$2:L65,L65)=1,1,0))</f>
        <v/>
      </c>
      <c r="Q65" s="8" t="str">
        <f aca="false">IF(L65="","",IF(COUNTIF(L$2:L65,L65)=1,MAX(Q$1:Q64)+1,""))</f>
        <v/>
      </c>
      <c r="R65" s="8" t="str">
        <f aca="false">IF(I65="","",IF(SUMPRODUCT((B$2:B65=B65)*(I$2:I65&lt;&gt;""))=1,1,0))</f>
        <v/>
      </c>
      <c r="S65" s="8" t="str">
        <f aca="false">IF(I65="","",IF(SUMPRODUCT((C$2:C65=C65)*(I$2:I65&lt;&gt;""))=1,1,0))</f>
        <v/>
      </c>
    </row>
    <row r="66" customFormat="false" ht="15" hidden="false" customHeight="false" outlineLevel="0" collapsed="false">
      <c r="A66" s="13"/>
      <c r="B66" s="6"/>
      <c r="C66" s="6"/>
      <c r="D66" s="6"/>
      <c r="E66" s="6"/>
      <c r="F66" s="6"/>
      <c r="G66" s="6"/>
      <c r="H66" s="6"/>
      <c r="I66" s="8" t="str">
        <f aca="false">IF(OR(B66="",C66=""),"",A66&amp;"|"&amp;B66&amp;"|"&amp;C66&amp;"|"&amp;D66)</f>
        <v/>
      </c>
      <c r="J66" s="8" t="str">
        <f aca="false">IF(TRIM(F66)="","",IFERROR(FIND("//",TRIM(F66))+2,1))</f>
        <v/>
      </c>
      <c r="K66" s="8" t="str">
        <f aca="false">IF(J66="","",LOWER(MID(TRIM(F66),J66,MIN(FIND("/",TRIM(F66)&amp;"/",J66),FIND("?",TRIM(F66)&amp;"?",J66),FIND("#",TRIM(F66)&amp;"#",J66))-J66)))</f>
        <v/>
      </c>
      <c r="L66" s="8" t="str">
        <f aca="false">IF(OR(K66="",I66=""),"",IF(LEFT(K66,4)="www.",MID(K66,5,255),K66))</f>
        <v/>
      </c>
      <c r="M66" s="8" t="str">
        <f aca="false">IF(I66="","",IF(COUNTIF(I$2:I66,I66)=1,1,0))</f>
        <v/>
      </c>
      <c r="N66" s="8" t="str">
        <f aca="false">IF(L66="","",IF(COUNTIFS(I$2:I66,I66,L$2:L66,L66)=1,1,0))</f>
        <v/>
      </c>
      <c r="O66" s="8" t="str">
        <f aca="false">IF(L66="","",IF(COUNTIFS(B$2:B66,B66,L$2:L66,L66)=1,1,0))</f>
        <v/>
      </c>
      <c r="P66" s="8" t="str">
        <f aca="false">IF(L66="","",IF(COUNTIFS(C$2:C66,C66,L$2:L66,L66)=1,1,0))</f>
        <v/>
      </c>
      <c r="Q66" s="8" t="str">
        <f aca="false">IF(L66="","",IF(COUNTIF(L$2:L66,L66)=1,MAX(Q$1:Q65)+1,""))</f>
        <v/>
      </c>
      <c r="R66" s="8" t="str">
        <f aca="false">IF(I66="","",IF(SUMPRODUCT((B$2:B66=B66)*(I$2:I66&lt;&gt;""))=1,1,0))</f>
        <v/>
      </c>
      <c r="S66" s="8" t="str">
        <f aca="false">IF(I66="","",IF(SUMPRODUCT((C$2:C66=C66)*(I$2:I66&lt;&gt;""))=1,1,0))</f>
        <v/>
      </c>
    </row>
    <row r="67" customFormat="false" ht="15" hidden="false" customHeight="false" outlineLevel="0" collapsed="false">
      <c r="A67" s="13"/>
      <c r="B67" s="6"/>
      <c r="C67" s="6"/>
      <c r="D67" s="6"/>
      <c r="E67" s="6"/>
      <c r="F67" s="6"/>
      <c r="G67" s="6"/>
      <c r="H67" s="6"/>
      <c r="I67" s="8" t="str">
        <f aca="false">IF(OR(B67="",C67=""),"",A67&amp;"|"&amp;B67&amp;"|"&amp;C67&amp;"|"&amp;D67)</f>
        <v/>
      </c>
      <c r="J67" s="8" t="str">
        <f aca="false">IF(TRIM(F67)="","",IFERROR(FIND("//",TRIM(F67))+2,1))</f>
        <v/>
      </c>
      <c r="K67" s="8" t="str">
        <f aca="false">IF(J67="","",LOWER(MID(TRIM(F67),J67,MIN(FIND("/",TRIM(F67)&amp;"/",J67),FIND("?",TRIM(F67)&amp;"?",J67),FIND("#",TRIM(F67)&amp;"#",J67))-J67)))</f>
        <v/>
      </c>
      <c r="L67" s="8" t="str">
        <f aca="false">IF(OR(K67="",I67=""),"",IF(LEFT(K67,4)="www.",MID(K67,5,255),K67))</f>
        <v/>
      </c>
      <c r="M67" s="8" t="str">
        <f aca="false">IF(I67="","",IF(COUNTIF(I$2:I67,I67)=1,1,0))</f>
        <v/>
      </c>
      <c r="N67" s="8" t="str">
        <f aca="false">IF(L67="","",IF(COUNTIFS(I$2:I67,I67,L$2:L67,L67)=1,1,0))</f>
        <v/>
      </c>
      <c r="O67" s="8" t="str">
        <f aca="false">IF(L67="","",IF(COUNTIFS(B$2:B67,B67,L$2:L67,L67)=1,1,0))</f>
        <v/>
      </c>
      <c r="P67" s="8" t="str">
        <f aca="false">IF(L67="","",IF(COUNTIFS(C$2:C67,C67,L$2:L67,L67)=1,1,0))</f>
        <v/>
      </c>
      <c r="Q67" s="8" t="str">
        <f aca="false">IF(L67="","",IF(COUNTIF(L$2:L67,L67)=1,MAX(Q$1:Q66)+1,""))</f>
        <v/>
      </c>
      <c r="R67" s="8" t="str">
        <f aca="false">IF(I67="","",IF(SUMPRODUCT((B$2:B67=B67)*(I$2:I67&lt;&gt;""))=1,1,0))</f>
        <v/>
      </c>
      <c r="S67" s="8" t="str">
        <f aca="false">IF(I67="","",IF(SUMPRODUCT((C$2:C67=C67)*(I$2:I67&lt;&gt;""))=1,1,0))</f>
        <v/>
      </c>
    </row>
    <row r="68" customFormat="false" ht="15" hidden="false" customHeight="false" outlineLevel="0" collapsed="false">
      <c r="A68" s="13"/>
      <c r="B68" s="6"/>
      <c r="C68" s="6"/>
      <c r="D68" s="6"/>
      <c r="E68" s="6"/>
      <c r="F68" s="6"/>
      <c r="G68" s="6"/>
      <c r="H68" s="6"/>
      <c r="I68" s="8" t="str">
        <f aca="false">IF(OR(B68="",C68=""),"",A68&amp;"|"&amp;B68&amp;"|"&amp;C68&amp;"|"&amp;D68)</f>
        <v/>
      </c>
      <c r="J68" s="8" t="str">
        <f aca="false">IF(TRIM(F68)="","",IFERROR(FIND("//",TRIM(F68))+2,1))</f>
        <v/>
      </c>
      <c r="K68" s="8" t="str">
        <f aca="false">IF(J68="","",LOWER(MID(TRIM(F68),J68,MIN(FIND("/",TRIM(F68)&amp;"/",J68),FIND("?",TRIM(F68)&amp;"?",J68),FIND("#",TRIM(F68)&amp;"#",J68))-J68)))</f>
        <v/>
      </c>
      <c r="L68" s="8" t="str">
        <f aca="false">IF(OR(K68="",I68=""),"",IF(LEFT(K68,4)="www.",MID(K68,5,255),K68))</f>
        <v/>
      </c>
      <c r="M68" s="8" t="str">
        <f aca="false">IF(I68="","",IF(COUNTIF(I$2:I68,I68)=1,1,0))</f>
        <v/>
      </c>
      <c r="N68" s="8" t="str">
        <f aca="false">IF(L68="","",IF(COUNTIFS(I$2:I68,I68,L$2:L68,L68)=1,1,0))</f>
        <v/>
      </c>
      <c r="O68" s="8" t="str">
        <f aca="false">IF(L68="","",IF(COUNTIFS(B$2:B68,B68,L$2:L68,L68)=1,1,0))</f>
        <v/>
      </c>
      <c r="P68" s="8" t="str">
        <f aca="false">IF(L68="","",IF(COUNTIFS(C$2:C68,C68,L$2:L68,L68)=1,1,0))</f>
        <v/>
      </c>
      <c r="Q68" s="8" t="str">
        <f aca="false">IF(L68="","",IF(COUNTIF(L$2:L68,L68)=1,MAX(Q$1:Q67)+1,""))</f>
        <v/>
      </c>
      <c r="R68" s="8" t="str">
        <f aca="false">IF(I68="","",IF(SUMPRODUCT((B$2:B68=B68)*(I$2:I68&lt;&gt;""))=1,1,0))</f>
        <v/>
      </c>
      <c r="S68" s="8" t="str">
        <f aca="false">IF(I68="","",IF(SUMPRODUCT((C$2:C68=C68)*(I$2:I68&lt;&gt;""))=1,1,0))</f>
        <v/>
      </c>
    </row>
    <row r="69" customFormat="false" ht="15" hidden="false" customHeight="false" outlineLevel="0" collapsed="false">
      <c r="A69" s="13"/>
      <c r="B69" s="6"/>
      <c r="C69" s="6"/>
      <c r="D69" s="6"/>
      <c r="E69" s="6"/>
      <c r="F69" s="6"/>
      <c r="G69" s="6"/>
      <c r="H69" s="6"/>
      <c r="I69" s="8" t="str">
        <f aca="false">IF(OR(B69="",C69=""),"",A69&amp;"|"&amp;B69&amp;"|"&amp;C69&amp;"|"&amp;D69)</f>
        <v/>
      </c>
      <c r="J69" s="8" t="str">
        <f aca="false">IF(TRIM(F69)="","",IFERROR(FIND("//",TRIM(F69))+2,1))</f>
        <v/>
      </c>
      <c r="K69" s="8" t="str">
        <f aca="false">IF(J69="","",LOWER(MID(TRIM(F69),J69,MIN(FIND("/",TRIM(F69)&amp;"/",J69),FIND("?",TRIM(F69)&amp;"?",J69),FIND("#",TRIM(F69)&amp;"#",J69))-J69)))</f>
        <v/>
      </c>
      <c r="L69" s="8" t="str">
        <f aca="false">IF(OR(K69="",I69=""),"",IF(LEFT(K69,4)="www.",MID(K69,5,255),K69))</f>
        <v/>
      </c>
      <c r="M69" s="8" t="str">
        <f aca="false">IF(I69="","",IF(COUNTIF(I$2:I69,I69)=1,1,0))</f>
        <v/>
      </c>
      <c r="N69" s="8" t="str">
        <f aca="false">IF(L69="","",IF(COUNTIFS(I$2:I69,I69,L$2:L69,L69)=1,1,0))</f>
        <v/>
      </c>
      <c r="O69" s="8" t="str">
        <f aca="false">IF(L69="","",IF(COUNTIFS(B$2:B69,B69,L$2:L69,L69)=1,1,0))</f>
        <v/>
      </c>
      <c r="P69" s="8" t="str">
        <f aca="false">IF(L69="","",IF(COUNTIFS(C$2:C69,C69,L$2:L69,L69)=1,1,0))</f>
        <v/>
      </c>
      <c r="Q69" s="8" t="str">
        <f aca="false">IF(L69="","",IF(COUNTIF(L$2:L69,L69)=1,MAX(Q$1:Q68)+1,""))</f>
        <v/>
      </c>
      <c r="R69" s="8" t="str">
        <f aca="false">IF(I69="","",IF(SUMPRODUCT((B$2:B69=B69)*(I$2:I69&lt;&gt;""))=1,1,0))</f>
        <v/>
      </c>
      <c r="S69" s="8" t="str">
        <f aca="false">IF(I69="","",IF(SUMPRODUCT((C$2:C69=C69)*(I$2:I69&lt;&gt;""))=1,1,0))</f>
        <v/>
      </c>
    </row>
    <row r="70" customFormat="false" ht="15" hidden="false" customHeight="false" outlineLevel="0" collapsed="false">
      <c r="A70" s="13"/>
      <c r="B70" s="6"/>
      <c r="C70" s="6"/>
      <c r="D70" s="6"/>
      <c r="E70" s="6"/>
      <c r="F70" s="6"/>
      <c r="G70" s="6"/>
      <c r="H70" s="6"/>
      <c r="I70" s="8" t="str">
        <f aca="false">IF(OR(B70="",C70=""),"",A70&amp;"|"&amp;B70&amp;"|"&amp;C70&amp;"|"&amp;D70)</f>
        <v/>
      </c>
      <c r="J70" s="8" t="str">
        <f aca="false">IF(TRIM(F70)="","",IFERROR(FIND("//",TRIM(F70))+2,1))</f>
        <v/>
      </c>
      <c r="K70" s="8" t="str">
        <f aca="false">IF(J70="","",LOWER(MID(TRIM(F70),J70,MIN(FIND("/",TRIM(F70)&amp;"/",J70),FIND("?",TRIM(F70)&amp;"?",J70),FIND("#",TRIM(F70)&amp;"#",J70))-J70)))</f>
        <v/>
      </c>
      <c r="L70" s="8" t="str">
        <f aca="false">IF(OR(K70="",I70=""),"",IF(LEFT(K70,4)="www.",MID(K70,5,255),K70))</f>
        <v/>
      </c>
      <c r="M70" s="8" t="str">
        <f aca="false">IF(I70="","",IF(COUNTIF(I$2:I70,I70)=1,1,0))</f>
        <v/>
      </c>
      <c r="N70" s="8" t="str">
        <f aca="false">IF(L70="","",IF(COUNTIFS(I$2:I70,I70,L$2:L70,L70)=1,1,0))</f>
        <v/>
      </c>
      <c r="O70" s="8" t="str">
        <f aca="false">IF(L70="","",IF(COUNTIFS(B$2:B70,B70,L$2:L70,L70)=1,1,0))</f>
        <v/>
      </c>
      <c r="P70" s="8" t="str">
        <f aca="false">IF(L70="","",IF(COUNTIFS(C$2:C70,C70,L$2:L70,L70)=1,1,0))</f>
        <v/>
      </c>
      <c r="Q70" s="8" t="str">
        <f aca="false">IF(L70="","",IF(COUNTIF(L$2:L70,L70)=1,MAX(Q$1:Q69)+1,""))</f>
        <v/>
      </c>
      <c r="R70" s="8" t="str">
        <f aca="false">IF(I70="","",IF(SUMPRODUCT((B$2:B70=B70)*(I$2:I70&lt;&gt;""))=1,1,0))</f>
        <v/>
      </c>
      <c r="S70" s="8" t="str">
        <f aca="false">IF(I70="","",IF(SUMPRODUCT((C$2:C70=C70)*(I$2:I70&lt;&gt;""))=1,1,0))</f>
        <v/>
      </c>
    </row>
    <row r="71" customFormat="false" ht="15" hidden="false" customHeight="false" outlineLevel="0" collapsed="false">
      <c r="A71" s="13"/>
      <c r="B71" s="6"/>
      <c r="C71" s="6"/>
      <c r="D71" s="6"/>
      <c r="E71" s="6"/>
      <c r="F71" s="6"/>
      <c r="G71" s="6"/>
      <c r="H71" s="6"/>
      <c r="I71" s="8" t="str">
        <f aca="false">IF(OR(B71="",C71=""),"",A71&amp;"|"&amp;B71&amp;"|"&amp;C71&amp;"|"&amp;D71)</f>
        <v/>
      </c>
      <c r="J71" s="8" t="str">
        <f aca="false">IF(TRIM(F71)="","",IFERROR(FIND("//",TRIM(F71))+2,1))</f>
        <v/>
      </c>
      <c r="K71" s="8" t="str">
        <f aca="false">IF(J71="","",LOWER(MID(TRIM(F71),J71,MIN(FIND("/",TRIM(F71)&amp;"/",J71),FIND("?",TRIM(F71)&amp;"?",J71),FIND("#",TRIM(F71)&amp;"#",J71))-J71)))</f>
        <v/>
      </c>
      <c r="L71" s="8" t="str">
        <f aca="false">IF(OR(K71="",I71=""),"",IF(LEFT(K71,4)="www.",MID(K71,5,255),K71))</f>
        <v/>
      </c>
      <c r="M71" s="8" t="str">
        <f aca="false">IF(I71="","",IF(COUNTIF(I$2:I71,I71)=1,1,0))</f>
        <v/>
      </c>
      <c r="N71" s="8" t="str">
        <f aca="false">IF(L71="","",IF(COUNTIFS(I$2:I71,I71,L$2:L71,L71)=1,1,0))</f>
        <v/>
      </c>
      <c r="O71" s="8" t="str">
        <f aca="false">IF(L71="","",IF(COUNTIFS(B$2:B71,B71,L$2:L71,L71)=1,1,0))</f>
        <v/>
      </c>
      <c r="P71" s="8" t="str">
        <f aca="false">IF(L71="","",IF(COUNTIFS(C$2:C71,C71,L$2:L71,L71)=1,1,0))</f>
        <v/>
      </c>
      <c r="Q71" s="8" t="str">
        <f aca="false">IF(L71="","",IF(COUNTIF(L$2:L71,L71)=1,MAX(Q$1:Q70)+1,""))</f>
        <v/>
      </c>
      <c r="R71" s="8" t="str">
        <f aca="false">IF(I71="","",IF(SUMPRODUCT((B$2:B71=B71)*(I$2:I71&lt;&gt;""))=1,1,0))</f>
        <v/>
      </c>
      <c r="S71" s="8" t="str">
        <f aca="false">IF(I71="","",IF(SUMPRODUCT((C$2:C71=C71)*(I$2:I71&lt;&gt;""))=1,1,0))</f>
        <v/>
      </c>
    </row>
    <row r="72" customFormat="false" ht="15" hidden="false" customHeight="false" outlineLevel="0" collapsed="false">
      <c r="A72" s="13"/>
      <c r="B72" s="6"/>
      <c r="C72" s="6"/>
      <c r="D72" s="6"/>
      <c r="E72" s="6"/>
      <c r="F72" s="6"/>
      <c r="G72" s="6"/>
      <c r="H72" s="6"/>
      <c r="I72" s="8" t="str">
        <f aca="false">IF(OR(B72="",C72=""),"",A72&amp;"|"&amp;B72&amp;"|"&amp;C72&amp;"|"&amp;D72)</f>
        <v/>
      </c>
      <c r="J72" s="8" t="str">
        <f aca="false">IF(TRIM(F72)="","",IFERROR(FIND("//",TRIM(F72))+2,1))</f>
        <v/>
      </c>
      <c r="K72" s="8" t="str">
        <f aca="false">IF(J72="","",LOWER(MID(TRIM(F72),J72,MIN(FIND("/",TRIM(F72)&amp;"/",J72),FIND("?",TRIM(F72)&amp;"?",J72),FIND("#",TRIM(F72)&amp;"#",J72))-J72)))</f>
        <v/>
      </c>
      <c r="L72" s="8" t="str">
        <f aca="false">IF(OR(K72="",I72=""),"",IF(LEFT(K72,4)="www.",MID(K72,5,255),K72))</f>
        <v/>
      </c>
      <c r="M72" s="8" t="str">
        <f aca="false">IF(I72="","",IF(COUNTIF(I$2:I72,I72)=1,1,0))</f>
        <v/>
      </c>
      <c r="N72" s="8" t="str">
        <f aca="false">IF(L72="","",IF(COUNTIFS(I$2:I72,I72,L$2:L72,L72)=1,1,0))</f>
        <v/>
      </c>
      <c r="O72" s="8" t="str">
        <f aca="false">IF(L72="","",IF(COUNTIFS(B$2:B72,B72,L$2:L72,L72)=1,1,0))</f>
        <v/>
      </c>
      <c r="P72" s="8" t="str">
        <f aca="false">IF(L72="","",IF(COUNTIFS(C$2:C72,C72,L$2:L72,L72)=1,1,0))</f>
        <v/>
      </c>
      <c r="Q72" s="8" t="str">
        <f aca="false">IF(L72="","",IF(COUNTIF(L$2:L72,L72)=1,MAX(Q$1:Q71)+1,""))</f>
        <v/>
      </c>
      <c r="R72" s="8" t="str">
        <f aca="false">IF(I72="","",IF(SUMPRODUCT((B$2:B72=B72)*(I$2:I72&lt;&gt;""))=1,1,0))</f>
        <v/>
      </c>
      <c r="S72" s="8" t="str">
        <f aca="false">IF(I72="","",IF(SUMPRODUCT((C$2:C72=C72)*(I$2:I72&lt;&gt;""))=1,1,0))</f>
        <v/>
      </c>
    </row>
    <row r="73" customFormat="false" ht="15" hidden="false" customHeight="false" outlineLevel="0" collapsed="false">
      <c r="A73" s="13"/>
      <c r="B73" s="6"/>
      <c r="C73" s="6"/>
      <c r="D73" s="6"/>
      <c r="E73" s="6"/>
      <c r="F73" s="6"/>
      <c r="G73" s="6"/>
      <c r="H73" s="6"/>
      <c r="I73" s="8" t="str">
        <f aca="false">IF(OR(B73="",C73=""),"",A73&amp;"|"&amp;B73&amp;"|"&amp;C73&amp;"|"&amp;D73)</f>
        <v/>
      </c>
      <c r="J73" s="8" t="str">
        <f aca="false">IF(TRIM(F73)="","",IFERROR(FIND("//",TRIM(F73))+2,1))</f>
        <v/>
      </c>
      <c r="K73" s="8" t="str">
        <f aca="false">IF(J73="","",LOWER(MID(TRIM(F73),J73,MIN(FIND("/",TRIM(F73)&amp;"/",J73),FIND("?",TRIM(F73)&amp;"?",J73),FIND("#",TRIM(F73)&amp;"#",J73))-J73)))</f>
        <v/>
      </c>
      <c r="L73" s="8" t="str">
        <f aca="false">IF(OR(K73="",I73=""),"",IF(LEFT(K73,4)="www.",MID(K73,5,255),K73))</f>
        <v/>
      </c>
      <c r="M73" s="8" t="str">
        <f aca="false">IF(I73="","",IF(COUNTIF(I$2:I73,I73)=1,1,0))</f>
        <v/>
      </c>
      <c r="N73" s="8" t="str">
        <f aca="false">IF(L73="","",IF(COUNTIFS(I$2:I73,I73,L$2:L73,L73)=1,1,0))</f>
        <v/>
      </c>
      <c r="O73" s="8" t="str">
        <f aca="false">IF(L73="","",IF(COUNTIFS(B$2:B73,B73,L$2:L73,L73)=1,1,0))</f>
        <v/>
      </c>
      <c r="P73" s="8" t="str">
        <f aca="false">IF(L73="","",IF(COUNTIFS(C$2:C73,C73,L$2:L73,L73)=1,1,0))</f>
        <v/>
      </c>
      <c r="Q73" s="8" t="str">
        <f aca="false">IF(L73="","",IF(COUNTIF(L$2:L73,L73)=1,MAX(Q$1:Q72)+1,""))</f>
        <v/>
      </c>
      <c r="R73" s="8" t="str">
        <f aca="false">IF(I73="","",IF(SUMPRODUCT((B$2:B73=B73)*(I$2:I73&lt;&gt;""))=1,1,0))</f>
        <v/>
      </c>
      <c r="S73" s="8" t="str">
        <f aca="false">IF(I73="","",IF(SUMPRODUCT((C$2:C73=C73)*(I$2:I73&lt;&gt;""))=1,1,0))</f>
        <v/>
      </c>
    </row>
    <row r="74" customFormat="false" ht="15" hidden="false" customHeight="false" outlineLevel="0" collapsed="false">
      <c r="A74" s="13"/>
      <c r="B74" s="6"/>
      <c r="C74" s="6"/>
      <c r="D74" s="6"/>
      <c r="E74" s="6"/>
      <c r="F74" s="6"/>
      <c r="G74" s="6"/>
      <c r="H74" s="6"/>
      <c r="I74" s="8" t="str">
        <f aca="false">IF(OR(B74="",C74=""),"",A74&amp;"|"&amp;B74&amp;"|"&amp;C74&amp;"|"&amp;D74)</f>
        <v/>
      </c>
      <c r="J74" s="8" t="str">
        <f aca="false">IF(TRIM(F74)="","",IFERROR(FIND("//",TRIM(F74))+2,1))</f>
        <v/>
      </c>
      <c r="K74" s="8" t="str">
        <f aca="false">IF(J74="","",LOWER(MID(TRIM(F74),J74,MIN(FIND("/",TRIM(F74)&amp;"/",J74),FIND("?",TRIM(F74)&amp;"?",J74),FIND("#",TRIM(F74)&amp;"#",J74))-J74)))</f>
        <v/>
      </c>
      <c r="L74" s="8" t="str">
        <f aca="false">IF(OR(K74="",I74=""),"",IF(LEFT(K74,4)="www.",MID(K74,5,255),K74))</f>
        <v/>
      </c>
      <c r="M74" s="8" t="str">
        <f aca="false">IF(I74="","",IF(COUNTIF(I$2:I74,I74)=1,1,0))</f>
        <v/>
      </c>
      <c r="N74" s="8" t="str">
        <f aca="false">IF(L74="","",IF(COUNTIFS(I$2:I74,I74,L$2:L74,L74)=1,1,0))</f>
        <v/>
      </c>
      <c r="O74" s="8" t="str">
        <f aca="false">IF(L74="","",IF(COUNTIFS(B$2:B74,B74,L$2:L74,L74)=1,1,0))</f>
        <v/>
      </c>
      <c r="P74" s="8" t="str">
        <f aca="false">IF(L74="","",IF(COUNTIFS(C$2:C74,C74,L$2:L74,L74)=1,1,0))</f>
        <v/>
      </c>
      <c r="Q74" s="8" t="str">
        <f aca="false">IF(L74="","",IF(COUNTIF(L$2:L74,L74)=1,MAX(Q$1:Q73)+1,""))</f>
        <v/>
      </c>
      <c r="R74" s="8" t="str">
        <f aca="false">IF(I74="","",IF(SUMPRODUCT((B$2:B74=B74)*(I$2:I74&lt;&gt;""))=1,1,0))</f>
        <v/>
      </c>
      <c r="S74" s="8" t="str">
        <f aca="false">IF(I74="","",IF(SUMPRODUCT((C$2:C74=C74)*(I$2:I74&lt;&gt;""))=1,1,0))</f>
        <v/>
      </c>
    </row>
    <row r="75" customFormat="false" ht="15" hidden="false" customHeight="false" outlineLevel="0" collapsed="false">
      <c r="A75" s="13"/>
      <c r="B75" s="6"/>
      <c r="C75" s="6"/>
      <c r="D75" s="6"/>
      <c r="E75" s="6"/>
      <c r="F75" s="6"/>
      <c r="G75" s="6"/>
      <c r="H75" s="6"/>
      <c r="I75" s="8" t="str">
        <f aca="false">IF(OR(B75="",C75=""),"",A75&amp;"|"&amp;B75&amp;"|"&amp;C75&amp;"|"&amp;D75)</f>
        <v/>
      </c>
      <c r="J75" s="8" t="str">
        <f aca="false">IF(TRIM(F75)="","",IFERROR(FIND("//",TRIM(F75))+2,1))</f>
        <v/>
      </c>
      <c r="K75" s="8" t="str">
        <f aca="false">IF(J75="","",LOWER(MID(TRIM(F75),J75,MIN(FIND("/",TRIM(F75)&amp;"/",J75),FIND("?",TRIM(F75)&amp;"?",J75),FIND("#",TRIM(F75)&amp;"#",J75))-J75)))</f>
        <v/>
      </c>
      <c r="L75" s="8" t="str">
        <f aca="false">IF(OR(K75="",I75=""),"",IF(LEFT(K75,4)="www.",MID(K75,5,255),K75))</f>
        <v/>
      </c>
      <c r="M75" s="8" t="str">
        <f aca="false">IF(I75="","",IF(COUNTIF(I$2:I75,I75)=1,1,0))</f>
        <v/>
      </c>
      <c r="N75" s="8" t="str">
        <f aca="false">IF(L75="","",IF(COUNTIFS(I$2:I75,I75,L$2:L75,L75)=1,1,0))</f>
        <v/>
      </c>
      <c r="O75" s="8" t="str">
        <f aca="false">IF(L75="","",IF(COUNTIFS(B$2:B75,B75,L$2:L75,L75)=1,1,0))</f>
        <v/>
      </c>
      <c r="P75" s="8" t="str">
        <f aca="false">IF(L75="","",IF(COUNTIFS(C$2:C75,C75,L$2:L75,L75)=1,1,0))</f>
        <v/>
      </c>
      <c r="Q75" s="8" t="str">
        <f aca="false">IF(L75="","",IF(COUNTIF(L$2:L75,L75)=1,MAX(Q$1:Q74)+1,""))</f>
        <v/>
      </c>
      <c r="R75" s="8" t="str">
        <f aca="false">IF(I75="","",IF(SUMPRODUCT((B$2:B75=B75)*(I$2:I75&lt;&gt;""))=1,1,0))</f>
        <v/>
      </c>
      <c r="S75" s="8" t="str">
        <f aca="false">IF(I75="","",IF(SUMPRODUCT((C$2:C75=C75)*(I$2:I75&lt;&gt;""))=1,1,0))</f>
        <v/>
      </c>
    </row>
    <row r="76" customFormat="false" ht="15" hidden="false" customHeight="false" outlineLevel="0" collapsed="false">
      <c r="A76" s="13"/>
      <c r="B76" s="6"/>
      <c r="C76" s="6"/>
      <c r="D76" s="6"/>
      <c r="E76" s="6"/>
      <c r="F76" s="6"/>
      <c r="G76" s="6"/>
      <c r="H76" s="6"/>
      <c r="I76" s="8" t="str">
        <f aca="false">IF(OR(B76="",C76=""),"",A76&amp;"|"&amp;B76&amp;"|"&amp;C76&amp;"|"&amp;D76)</f>
        <v/>
      </c>
      <c r="J76" s="8" t="str">
        <f aca="false">IF(TRIM(F76)="","",IFERROR(FIND("//",TRIM(F76))+2,1))</f>
        <v/>
      </c>
      <c r="K76" s="8" t="str">
        <f aca="false">IF(J76="","",LOWER(MID(TRIM(F76),J76,MIN(FIND("/",TRIM(F76)&amp;"/",J76),FIND("?",TRIM(F76)&amp;"?",J76),FIND("#",TRIM(F76)&amp;"#",J76))-J76)))</f>
        <v/>
      </c>
      <c r="L76" s="8" t="str">
        <f aca="false">IF(OR(K76="",I76=""),"",IF(LEFT(K76,4)="www.",MID(K76,5,255),K76))</f>
        <v/>
      </c>
      <c r="M76" s="8" t="str">
        <f aca="false">IF(I76="","",IF(COUNTIF(I$2:I76,I76)=1,1,0))</f>
        <v/>
      </c>
      <c r="N76" s="8" t="str">
        <f aca="false">IF(L76="","",IF(COUNTIFS(I$2:I76,I76,L$2:L76,L76)=1,1,0))</f>
        <v/>
      </c>
      <c r="O76" s="8" t="str">
        <f aca="false">IF(L76="","",IF(COUNTIFS(B$2:B76,B76,L$2:L76,L76)=1,1,0))</f>
        <v/>
      </c>
      <c r="P76" s="8" t="str">
        <f aca="false">IF(L76="","",IF(COUNTIFS(C$2:C76,C76,L$2:L76,L76)=1,1,0))</f>
        <v/>
      </c>
      <c r="Q76" s="8" t="str">
        <f aca="false">IF(L76="","",IF(COUNTIF(L$2:L76,L76)=1,MAX(Q$1:Q75)+1,""))</f>
        <v/>
      </c>
      <c r="R76" s="8" t="str">
        <f aca="false">IF(I76="","",IF(SUMPRODUCT((B$2:B76=B76)*(I$2:I76&lt;&gt;""))=1,1,0))</f>
        <v/>
      </c>
      <c r="S76" s="8" t="str">
        <f aca="false">IF(I76="","",IF(SUMPRODUCT((C$2:C76=C76)*(I$2:I76&lt;&gt;""))=1,1,0))</f>
        <v/>
      </c>
    </row>
    <row r="77" customFormat="false" ht="15" hidden="false" customHeight="false" outlineLevel="0" collapsed="false">
      <c r="A77" s="13"/>
      <c r="B77" s="6"/>
      <c r="C77" s="6"/>
      <c r="D77" s="6"/>
      <c r="E77" s="6"/>
      <c r="F77" s="6"/>
      <c r="G77" s="6"/>
      <c r="H77" s="6"/>
      <c r="I77" s="8" t="str">
        <f aca="false">IF(OR(B77="",C77=""),"",A77&amp;"|"&amp;B77&amp;"|"&amp;C77&amp;"|"&amp;D77)</f>
        <v/>
      </c>
      <c r="J77" s="8" t="str">
        <f aca="false">IF(TRIM(F77)="","",IFERROR(FIND("//",TRIM(F77))+2,1))</f>
        <v/>
      </c>
      <c r="K77" s="8" t="str">
        <f aca="false">IF(J77="","",LOWER(MID(TRIM(F77),J77,MIN(FIND("/",TRIM(F77)&amp;"/",J77),FIND("?",TRIM(F77)&amp;"?",J77),FIND("#",TRIM(F77)&amp;"#",J77))-J77)))</f>
        <v/>
      </c>
      <c r="L77" s="8" t="str">
        <f aca="false">IF(OR(K77="",I77=""),"",IF(LEFT(K77,4)="www.",MID(K77,5,255),K77))</f>
        <v/>
      </c>
      <c r="M77" s="8" t="str">
        <f aca="false">IF(I77="","",IF(COUNTIF(I$2:I77,I77)=1,1,0))</f>
        <v/>
      </c>
      <c r="N77" s="8" t="str">
        <f aca="false">IF(L77="","",IF(COUNTIFS(I$2:I77,I77,L$2:L77,L77)=1,1,0))</f>
        <v/>
      </c>
      <c r="O77" s="8" t="str">
        <f aca="false">IF(L77="","",IF(COUNTIFS(B$2:B77,B77,L$2:L77,L77)=1,1,0))</f>
        <v/>
      </c>
      <c r="P77" s="8" t="str">
        <f aca="false">IF(L77="","",IF(COUNTIFS(C$2:C77,C77,L$2:L77,L77)=1,1,0))</f>
        <v/>
      </c>
      <c r="Q77" s="8" t="str">
        <f aca="false">IF(L77="","",IF(COUNTIF(L$2:L77,L77)=1,MAX(Q$1:Q76)+1,""))</f>
        <v/>
      </c>
      <c r="R77" s="8" t="str">
        <f aca="false">IF(I77="","",IF(SUMPRODUCT((B$2:B77=B77)*(I$2:I77&lt;&gt;""))=1,1,0))</f>
        <v/>
      </c>
      <c r="S77" s="8" t="str">
        <f aca="false">IF(I77="","",IF(SUMPRODUCT((C$2:C77=C77)*(I$2:I77&lt;&gt;""))=1,1,0))</f>
        <v/>
      </c>
    </row>
    <row r="78" customFormat="false" ht="15" hidden="false" customHeight="false" outlineLevel="0" collapsed="false">
      <c r="A78" s="13"/>
      <c r="B78" s="6"/>
      <c r="C78" s="6"/>
      <c r="D78" s="6"/>
      <c r="E78" s="6"/>
      <c r="F78" s="6"/>
      <c r="G78" s="6"/>
      <c r="H78" s="6"/>
      <c r="I78" s="8" t="str">
        <f aca="false">IF(OR(B78="",C78=""),"",A78&amp;"|"&amp;B78&amp;"|"&amp;C78&amp;"|"&amp;D78)</f>
        <v/>
      </c>
      <c r="J78" s="8" t="str">
        <f aca="false">IF(TRIM(F78)="","",IFERROR(FIND("//",TRIM(F78))+2,1))</f>
        <v/>
      </c>
      <c r="K78" s="8" t="str">
        <f aca="false">IF(J78="","",LOWER(MID(TRIM(F78),J78,MIN(FIND("/",TRIM(F78)&amp;"/",J78),FIND("?",TRIM(F78)&amp;"?",J78),FIND("#",TRIM(F78)&amp;"#",J78))-J78)))</f>
        <v/>
      </c>
      <c r="L78" s="8" t="str">
        <f aca="false">IF(OR(K78="",I78=""),"",IF(LEFT(K78,4)="www.",MID(K78,5,255),K78))</f>
        <v/>
      </c>
      <c r="M78" s="8" t="str">
        <f aca="false">IF(I78="","",IF(COUNTIF(I$2:I78,I78)=1,1,0))</f>
        <v/>
      </c>
      <c r="N78" s="8" t="str">
        <f aca="false">IF(L78="","",IF(COUNTIFS(I$2:I78,I78,L$2:L78,L78)=1,1,0))</f>
        <v/>
      </c>
      <c r="O78" s="8" t="str">
        <f aca="false">IF(L78="","",IF(COUNTIFS(B$2:B78,B78,L$2:L78,L78)=1,1,0))</f>
        <v/>
      </c>
      <c r="P78" s="8" t="str">
        <f aca="false">IF(L78="","",IF(COUNTIFS(C$2:C78,C78,L$2:L78,L78)=1,1,0))</f>
        <v/>
      </c>
      <c r="Q78" s="8" t="str">
        <f aca="false">IF(L78="","",IF(COUNTIF(L$2:L78,L78)=1,MAX(Q$1:Q77)+1,""))</f>
        <v/>
      </c>
      <c r="R78" s="8" t="str">
        <f aca="false">IF(I78="","",IF(SUMPRODUCT((B$2:B78=B78)*(I$2:I78&lt;&gt;""))=1,1,0))</f>
        <v/>
      </c>
      <c r="S78" s="8" t="str">
        <f aca="false">IF(I78="","",IF(SUMPRODUCT((C$2:C78=C78)*(I$2:I78&lt;&gt;""))=1,1,0))</f>
        <v/>
      </c>
    </row>
    <row r="79" customFormat="false" ht="15" hidden="false" customHeight="false" outlineLevel="0" collapsed="false">
      <c r="A79" s="13"/>
      <c r="B79" s="6"/>
      <c r="C79" s="6"/>
      <c r="D79" s="6"/>
      <c r="E79" s="6"/>
      <c r="F79" s="6"/>
      <c r="G79" s="6"/>
      <c r="H79" s="6"/>
      <c r="I79" s="8" t="str">
        <f aca="false">IF(OR(B79="",C79=""),"",A79&amp;"|"&amp;B79&amp;"|"&amp;C79&amp;"|"&amp;D79)</f>
        <v/>
      </c>
      <c r="J79" s="8" t="str">
        <f aca="false">IF(TRIM(F79)="","",IFERROR(FIND("//",TRIM(F79))+2,1))</f>
        <v/>
      </c>
      <c r="K79" s="8" t="str">
        <f aca="false">IF(J79="","",LOWER(MID(TRIM(F79),J79,MIN(FIND("/",TRIM(F79)&amp;"/",J79),FIND("?",TRIM(F79)&amp;"?",J79),FIND("#",TRIM(F79)&amp;"#",J79))-J79)))</f>
        <v/>
      </c>
      <c r="L79" s="8" t="str">
        <f aca="false">IF(OR(K79="",I79=""),"",IF(LEFT(K79,4)="www.",MID(K79,5,255),K79))</f>
        <v/>
      </c>
      <c r="M79" s="8" t="str">
        <f aca="false">IF(I79="","",IF(COUNTIF(I$2:I79,I79)=1,1,0))</f>
        <v/>
      </c>
      <c r="N79" s="8" t="str">
        <f aca="false">IF(L79="","",IF(COUNTIFS(I$2:I79,I79,L$2:L79,L79)=1,1,0))</f>
        <v/>
      </c>
      <c r="O79" s="8" t="str">
        <f aca="false">IF(L79="","",IF(COUNTIFS(B$2:B79,B79,L$2:L79,L79)=1,1,0))</f>
        <v/>
      </c>
      <c r="P79" s="8" t="str">
        <f aca="false">IF(L79="","",IF(COUNTIFS(C$2:C79,C79,L$2:L79,L79)=1,1,0))</f>
        <v/>
      </c>
      <c r="Q79" s="8" t="str">
        <f aca="false">IF(L79="","",IF(COUNTIF(L$2:L79,L79)=1,MAX(Q$1:Q78)+1,""))</f>
        <v/>
      </c>
      <c r="R79" s="8" t="str">
        <f aca="false">IF(I79="","",IF(SUMPRODUCT((B$2:B79=B79)*(I$2:I79&lt;&gt;""))=1,1,0))</f>
        <v/>
      </c>
      <c r="S79" s="8" t="str">
        <f aca="false">IF(I79="","",IF(SUMPRODUCT((C$2:C79=C79)*(I$2:I79&lt;&gt;""))=1,1,0))</f>
        <v/>
      </c>
    </row>
    <row r="80" customFormat="false" ht="15" hidden="false" customHeight="false" outlineLevel="0" collapsed="false">
      <c r="A80" s="13"/>
      <c r="B80" s="6"/>
      <c r="C80" s="6"/>
      <c r="D80" s="6"/>
      <c r="E80" s="6"/>
      <c r="F80" s="6"/>
      <c r="G80" s="6"/>
      <c r="H80" s="6"/>
      <c r="I80" s="8" t="str">
        <f aca="false">IF(OR(B80="",C80=""),"",A80&amp;"|"&amp;B80&amp;"|"&amp;C80&amp;"|"&amp;D80)</f>
        <v/>
      </c>
      <c r="J80" s="8" t="str">
        <f aca="false">IF(TRIM(F80)="","",IFERROR(FIND("//",TRIM(F80))+2,1))</f>
        <v/>
      </c>
      <c r="K80" s="8" t="str">
        <f aca="false">IF(J80="","",LOWER(MID(TRIM(F80),J80,MIN(FIND("/",TRIM(F80)&amp;"/",J80),FIND("?",TRIM(F80)&amp;"?",J80),FIND("#",TRIM(F80)&amp;"#",J80))-J80)))</f>
        <v/>
      </c>
      <c r="L80" s="8" t="str">
        <f aca="false">IF(OR(K80="",I80=""),"",IF(LEFT(K80,4)="www.",MID(K80,5,255),K80))</f>
        <v/>
      </c>
      <c r="M80" s="8" t="str">
        <f aca="false">IF(I80="","",IF(COUNTIF(I$2:I80,I80)=1,1,0))</f>
        <v/>
      </c>
      <c r="N80" s="8" t="str">
        <f aca="false">IF(L80="","",IF(COUNTIFS(I$2:I80,I80,L$2:L80,L80)=1,1,0))</f>
        <v/>
      </c>
      <c r="O80" s="8" t="str">
        <f aca="false">IF(L80="","",IF(COUNTIFS(B$2:B80,B80,L$2:L80,L80)=1,1,0))</f>
        <v/>
      </c>
      <c r="P80" s="8" t="str">
        <f aca="false">IF(L80="","",IF(COUNTIFS(C$2:C80,C80,L$2:L80,L80)=1,1,0))</f>
        <v/>
      </c>
      <c r="Q80" s="8" t="str">
        <f aca="false">IF(L80="","",IF(COUNTIF(L$2:L80,L80)=1,MAX(Q$1:Q79)+1,""))</f>
        <v/>
      </c>
      <c r="R80" s="8" t="str">
        <f aca="false">IF(I80="","",IF(SUMPRODUCT((B$2:B80=B80)*(I$2:I80&lt;&gt;""))=1,1,0))</f>
        <v/>
      </c>
      <c r="S80" s="8" t="str">
        <f aca="false">IF(I80="","",IF(SUMPRODUCT((C$2:C80=C80)*(I$2:I80&lt;&gt;""))=1,1,0))</f>
        <v/>
      </c>
    </row>
    <row r="81" customFormat="false" ht="15" hidden="false" customHeight="false" outlineLevel="0" collapsed="false">
      <c r="A81" s="13"/>
      <c r="B81" s="6"/>
      <c r="C81" s="6"/>
      <c r="D81" s="6"/>
      <c r="E81" s="6"/>
      <c r="F81" s="6"/>
      <c r="G81" s="6"/>
      <c r="H81" s="6"/>
      <c r="I81" s="8" t="str">
        <f aca="false">IF(OR(B81="",C81=""),"",A81&amp;"|"&amp;B81&amp;"|"&amp;C81&amp;"|"&amp;D81)</f>
        <v/>
      </c>
      <c r="J81" s="8" t="str">
        <f aca="false">IF(TRIM(F81)="","",IFERROR(FIND("//",TRIM(F81))+2,1))</f>
        <v/>
      </c>
      <c r="K81" s="8" t="str">
        <f aca="false">IF(J81="","",LOWER(MID(TRIM(F81),J81,MIN(FIND("/",TRIM(F81)&amp;"/",J81),FIND("?",TRIM(F81)&amp;"?",J81),FIND("#",TRIM(F81)&amp;"#",J81))-J81)))</f>
        <v/>
      </c>
      <c r="L81" s="8" t="str">
        <f aca="false">IF(OR(K81="",I81=""),"",IF(LEFT(K81,4)="www.",MID(K81,5,255),K81))</f>
        <v/>
      </c>
      <c r="M81" s="8" t="str">
        <f aca="false">IF(I81="","",IF(COUNTIF(I$2:I81,I81)=1,1,0))</f>
        <v/>
      </c>
      <c r="N81" s="8" t="str">
        <f aca="false">IF(L81="","",IF(COUNTIFS(I$2:I81,I81,L$2:L81,L81)=1,1,0))</f>
        <v/>
      </c>
      <c r="O81" s="8" t="str">
        <f aca="false">IF(L81="","",IF(COUNTIFS(B$2:B81,B81,L$2:L81,L81)=1,1,0))</f>
        <v/>
      </c>
      <c r="P81" s="8" t="str">
        <f aca="false">IF(L81="","",IF(COUNTIFS(C$2:C81,C81,L$2:L81,L81)=1,1,0))</f>
        <v/>
      </c>
      <c r="Q81" s="8" t="str">
        <f aca="false">IF(L81="","",IF(COUNTIF(L$2:L81,L81)=1,MAX(Q$1:Q80)+1,""))</f>
        <v/>
      </c>
      <c r="R81" s="8" t="str">
        <f aca="false">IF(I81="","",IF(SUMPRODUCT((B$2:B81=B81)*(I$2:I81&lt;&gt;""))=1,1,0))</f>
        <v/>
      </c>
      <c r="S81" s="8" t="str">
        <f aca="false">IF(I81="","",IF(SUMPRODUCT((C$2:C81=C81)*(I$2:I81&lt;&gt;""))=1,1,0))</f>
        <v/>
      </c>
    </row>
    <row r="82" customFormat="false" ht="15" hidden="false" customHeight="false" outlineLevel="0" collapsed="false">
      <c r="A82" s="13"/>
      <c r="B82" s="6"/>
      <c r="C82" s="6"/>
      <c r="D82" s="6"/>
      <c r="E82" s="6"/>
      <c r="F82" s="6"/>
      <c r="G82" s="6"/>
      <c r="H82" s="6"/>
      <c r="I82" s="8" t="str">
        <f aca="false">IF(OR(B82="",C82=""),"",A82&amp;"|"&amp;B82&amp;"|"&amp;C82&amp;"|"&amp;D82)</f>
        <v/>
      </c>
      <c r="J82" s="8" t="str">
        <f aca="false">IF(TRIM(F82)="","",IFERROR(FIND("//",TRIM(F82))+2,1))</f>
        <v/>
      </c>
      <c r="K82" s="8" t="str">
        <f aca="false">IF(J82="","",LOWER(MID(TRIM(F82),J82,MIN(FIND("/",TRIM(F82)&amp;"/",J82),FIND("?",TRIM(F82)&amp;"?",J82),FIND("#",TRIM(F82)&amp;"#",J82))-J82)))</f>
        <v/>
      </c>
      <c r="L82" s="8" t="str">
        <f aca="false">IF(OR(K82="",I82=""),"",IF(LEFT(K82,4)="www.",MID(K82,5,255),K82))</f>
        <v/>
      </c>
      <c r="M82" s="8" t="str">
        <f aca="false">IF(I82="","",IF(COUNTIF(I$2:I82,I82)=1,1,0))</f>
        <v/>
      </c>
      <c r="N82" s="8" t="str">
        <f aca="false">IF(L82="","",IF(COUNTIFS(I$2:I82,I82,L$2:L82,L82)=1,1,0))</f>
        <v/>
      </c>
      <c r="O82" s="8" t="str">
        <f aca="false">IF(L82="","",IF(COUNTIFS(B$2:B82,B82,L$2:L82,L82)=1,1,0))</f>
        <v/>
      </c>
      <c r="P82" s="8" t="str">
        <f aca="false">IF(L82="","",IF(COUNTIFS(C$2:C82,C82,L$2:L82,L82)=1,1,0))</f>
        <v/>
      </c>
      <c r="Q82" s="8" t="str">
        <f aca="false">IF(L82="","",IF(COUNTIF(L$2:L82,L82)=1,MAX(Q$1:Q81)+1,""))</f>
        <v/>
      </c>
      <c r="R82" s="8" t="str">
        <f aca="false">IF(I82="","",IF(SUMPRODUCT((B$2:B82=B82)*(I$2:I82&lt;&gt;""))=1,1,0))</f>
        <v/>
      </c>
      <c r="S82" s="8" t="str">
        <f aca="false">IF(I82="","",IF(SUMPRODUCT((C$2:C82=C82)*(I$2:I82&lt;&gt;""))=1,1,0))</f>
        <v/>
      </c>
    </row>
    <row r="83" customFormat="false" ht="15" hidden="false" customHeight="false" outlineLevel="0" collapsed="false">
      <c r="A83" s="13"/>
      <c r="B83" s="6"/>
      <c r="C83" s="6"/>
      <c r="D83" s="6"/>
      <c r="E83" s="6"/>
      <c r="F83" s="6"/>
      <c r="G83" s="6"/>
      <c r="H83" s="6"/>
      <c r="I83" s="8" t="str">
        <f aca="false">IF(OR(B83="",C83=""),"",A83&amp;"|"&amp;B83&amp;"|"&amp;C83&amp;"|"&amp;D83)</f>
        <v/>
      </c>
      <c r="J83" s="8" t="str">
        <f aca="false">IF(TRIM(F83)="","",IFERROR(FIND("//",TRIM(F83))+2,1))</f>
        <v/>
      </c>
      <c r="K83" s="8" t="str">
        <f aca="false">IF(J83="","",LOWER(MID(TRIM(F83),J83,MIN(FIND("/",TRIM(F83)&amp;"/",J83),FIND("?",TRIM(F83)&amp;"?",J83),FIND("#",TRIM(F83)&amp;"#",J83))-J83)))</f>
        <v/>
      </c>
      <c r="L83" s="8" t="str">
        <f aca="false">IF(OR(K83="",I83=""),"",IF(LEFT(K83,4)="www.",MID(K83,5,255),K83))</f>
        <v/>
      </c>
      <c r="M83" s="8" t="str">
        <f aca="false">IF(I83="","",IF(COUNTIF(I$2:I83,I83)=1,1,0))</f>
        <v/>
      </c>
      <c r="N83" s="8" t="str">
        <f aca="false">IF(L83="","",IF(COUNTIFS(I$2:I83,I83,L$2:L83,L83)=1,1,0))</f>
        <v/>
      </c>
      <c r="O83" s="8" t="str">
        <f aca="false">IF(L83="","",IF(COUNTIFS(B$2:B83,B83,L$2:L83,L83)=1,1,0))</f>
        <v/>
      </c>
      <c r="P83" s="8" t="str">
        <f aca="false">IF(L83="","",IF(COUNTIFS(C$2:C83,C83,L$2:L83,L83)=1,1,0))</f>
        <v/>
      </c>
      <c r="Q83" s="8" t="str">
        <f aca="false">IF(L83="","",IF(COUNTIF(L$2:L83,L83)=1,MAX(Q$1:Q82)+1,""))</f>
        <v/>
      </c>
      <c r="R83" s="8" t="str">
        <f aca="false">IF(I83="","",IF(SUMPRODUCT((B$2:B83=B83)*(I$2:I83&lt;&gt;""))=1,1,0))</f>
        <v/>
      </c>
      <c r="S83" s="8" t="str">
        <f aca="false">IF(I83="","",IF(SUMPRODUCT((C$2:C83=C83)*(I$2:I83&lt;&gt;""))=1,1,0))</f>
        <v/>
      </c>
    </row>
    <row r="84" customFormat="false" ht="15" hidden="false" customHeight="false" outlineLevel="0" collapsed="false">
      <c r="A84" s="13"/>
      <c r="B84" s="6"/>
      <c r="C84" s="6"/>
      <c r="D84" s="6"/>
      <c r="E84" s="6"/>
      <c r="F84" s="6"/>
      <c r="G84" s="6"/>
      <c r="H84" s="6"/>
      <c r="I84" s="8" t="str">
        <f aca="false">IF(OR(B84="",C84=""),"",A84&amp;"|"&amp;B84&amp;"|"&amp;C84&amp;"|"&amp;D84)</f>
        <v/>
      </c>
      <c r="J84" s="8" t="str">
        <f aca="false">IF(TRIM(F84)="","",IFERROR(FIND("//",TRIM(F84))+2,1))</f>
        <v/>
      </c>
      <c r="K84" s="8" t="str">
        <f aca="false">IF(J84="","",LOWER(MID(TRIM(F84),J84,MIN(FIND("/",TRIM(F84)&amp;"/",J84),FIND("?",TRIM(F84)&amp;"?",J84),FIND("#",TRIM(F84)&amp;"#",J84))-J84)))</f>
        <v/>
      </c>
      <c r="L84" s="8" t="str">
        <f aca="false">IF(OR(K84="",I84=""),"",IF(LEFT(K84,4)="www.",MID(K84,5,255),K84))</f>
        <v/>
      </c>
      <c r="M84" s="8" t="str">
        <f aca="false">IF(I84="","",IF(COUNTIF(I$2:I84,I84)=1,1,0))</f>
        <v/>
      </c>
      <c r="N84" s="8" t="str">
        <f aca="false">IF(L84="","",IF(COUNTIFS(I$2:I84,I84,L$2:L84,L84)=1,1,0))</f>
        <v/>
      </c>
      <c r="O84" s="8" t="str">
        <f aca="false">IF(L84="","",IF(COUNTIFS(B$2:B84,B84,L$2:L84,L84)=1,1,0))</f>
        <v/>
      </c>
      <c r="P84" s="8" t="str">
        <f aca="false">IF(L84="","",IF(COUNTIFS(C$2:C84,C84,L$2:L84,L84)=1,1,0))</f>
        <v/>
      </c>
      <c r="Q84" s="8" t="str">
        <f aca="false">IF(L84="","",IF(COUNTIF(L$2:L84,L84)=1,MAX(Q$1:Q83)+1,""))</f>
        <v/>
      </c>
      <c r="R84" s="8" t="str">
        <f aca="false">IF(I84="","",IF(SUMPRODUCT((B$2:B84=B84)*(I$2:I84&lt;&gt;""))=1,1,0))</f>
        <v/>
      </c>
      <c r="S84" s="8" t="str">
        <f aca="false">IF(I84="","",IF(SUMPRODUCT((C$2:C84=C84)*(I$2:I84&lt;&gt;""))=1,1,0))</f>
        <v/>
      </c>
    </row>
    <row r="85" customFormat="false" ht="15" hidden="false" customHeight="false" outlineLevel="0" collapsed="false">
      <c r="A85" s="13"/>
      <c r="B85" s="6"/>
      <c r="C85" s="6"/>
      <c r="D85" s="6"/>
      <c r="E85" s="6"/>
      <c r="F85" s="6"/>
      <c r="G85" s="6"/>
      <c r="H85" s="6"/>
      <c r="I85" s="8" t="str">
        <f aca="false">IF(OR(B85="",C85=""),"",A85&amp;"|"&amp;B85&amp;"|"&amp;C85&amp;"|"&amp;D85)</f>
        <v/>
      </c>
      <c r="J85" s="8" t="str">
        <f aca="false">IF(TRIM(F85)="","",IFERROR(FIND("//",TRIM(F85))+2,1))</f>
        <v/>
      </c>
      <c r="K85" s="8" t="str">
        <f aca="false">IF(J85="","",LOWER(MID(TRIM(F85),J85,MIN(FIND("/",TRIM(F85)&amp;"/",J85),FIND("?",TRIM(F85)&amp;"?",J85),FIND("#",TRIM(F85)&amp;"#",J85))-J85)))</f>
        <v/>
      </c>
      <c r="L85" s="8" t="str">
        <f aca="false">IF(OR(K85="",I85=""),"",IF(LEFT(K85,4)="www.",MID(K85,5,255),K85))</f>
        <v/>
      </c>
      <c r="M85" s="8" t="str">
        <f aca="false">IF(I85="","",IF(COUNTIF(I$2:I85,I85)=1,1,0))</f>
        <v/>
      </c>
      <c r="N85" s="8" t="str">
        <f aca="false">IF(L85="","",IF(COUNTIFS(I$2:I85,I85,L$2:L85,L85)=1,1,0))</f>
        <v/>
      </c>
      <c r="O85" s="8" t="str">
        <f aca="false">IF(L85="","",IF(COUNTIFS(B$2:B85,B85,L$2:L85,L85)=1,1,0))</f>
        <v/>
      </c>
      <c r="P85" s="8" t="str">
        <f aca="false">IF(L85="","",IF(COUNTIFS(C$2:C85,C85,L$2:L85,L85)=1,1,0))</f>
        <v/>
      </c>
      <c r="Q85" s="8" t="str">
        <f aca="false">IF(L85="","",IF(COUNTIF(L$2:L85,L85)=1,MAX(Q$1:Q84)+1,""))</f>
        <v/>
      </c>
      <c r="R85" s="8" t="str">
        <f aca="false">IF(I85="","",IF(SUMPRODUCT((B$2:B85=B85)*(I$2:I85&lt;&gt;""))=1,1,0))</f>
        <v/>
      </c>
      <c r="S85" s="8" t="str">
        <f aca="false">IF(I85="","",IF(SUMPRODUCT((C$2:C85=C85)*(I$2:I85&lt;&gt;""))=1,1,0))</f>
        <v/>
      </c>
    </row>
    <row r="86" customFormat="false" ht="15" hidden="false" customHeight="false" outlineLevel="0" collapsed="false">
      <c r="A86" s="13"/>
      <c r="B86" s="6"/>
      <c r="C86" s="6"/>
      <c r="D86" s="6"/>
      <c r="E86" s="6"/>
      <c r="F86" s="6"/>
      <c r="G86" s="6"/>
      <c r="H86" s="6"/>
      <c r="I86" s="8" t="str">
        <f aca="false">IF(OR(B86="",C86=""),"",A86&amp;"|"&amp;B86&amp;"|"&amp;C86&amp;"|"&amp;D86)</f>
        <v/>
      </c>
      <c r="J86" s="8" t="str">
        <f aca="false">IF(TRIM(F86)="","",IFERROR(FIND("//",TRIM(F86))+2,1))</f>
        <v/>
      </c>
      <c r="K86" s="8" t="str">
        <f aca="false">IF(J86="","",LOWER(MID(TRIM(F86),J86,MIN(FIND("/",TRIM(F86)&amp;"/",J86),FIND("?",TRIM(F86)&amp;"?",J86),FIND("#",TRIM(F86)&amp;"#",J86))-J86)))</f>
        <v/>
      </c>
      <c r="L86" s="8" t="str">
        <f aca="false">IF(OR(K86="",I86=""),"",IF(LEFT(K86,4)="www.",MID(K86,5,255),K86))</f>
        <v/>
      </c>
      <c r="M86" s="8" t="str">
        <f aca="false">IF(I86="","",IF(COUNTIF(I$2:I86,I86)=1,1,0))</f>
        <v/>
      </c>
      <c r="N86" s="8" t="str">
        <f aca="false">IF(L86="","",IF(COUNTIFS(I$2:I86,I86,L$2:L86,L86)=1,1,0))</f>
        <v/>
      </c>
      <c r="O86" s="8" t="str">
        <f aca="false">IF(L86="","",IF(COUNTIFS(B$2:B86,B86,L$2:L86,L86)=1,1,0))</f>
        <v/>
      </c>
      <c r="P86" s="8" t="str">
        <f aca="false">IF(L86="","",IF(COUNTIFS(C$2:C86,C86,L$2:L86,L86)=1,1,0))</f>
        <v/>
      </c>
      <c r="Q86" s="8" t="str">
        <f aca="false">IF(L86="","",IF(COUNTIF(L$2:L86,L86)=1,MAX(Q$1:Q85)+1,""))</f>
        <v/>
      </c>
      <c r="R86" s="8" t="str">
        <f aca="false">IF(I86="","",IF(SUMPRODUCT((B$2:B86=B86)*(I$2:I86&lt;&gt;""))=1,1,0))</f>
        <v/>
      </c>
      <c r="S86" s="8" t="str">
        <f aca="false">IF(I86="","",IF(SUMPRODUCT((C$2:C86=C86)*(I$2:I86&lt;&gt;""))=1,1,0))</f>
        <v/>
      </c>
    </row>
    <row r="87" customFormat="false" ht="15" hidden="false" customHeight="false" outlineLevel="0" collapsed="false">
      <c r="A87" s="13"/>
      <c r="B87" s="6"/>
      <c r="C87" s="6"/>
      <c r="D87" s="6"/>
      <c r="E87" s="6"/>
      <c r="F87" s="6"/>
      <c r="G87" s="6"/>
      <c r="H87" s="6"/>
      <c r="I87" s="8" t="str">
        <f aca="false">IF(OR(B87="",C87=""),"",A87&amp;"|"&amp;B87&amp;"|"&amp;C87&amp;"|"&amp;D87)</f>
        <v/>
      </c>
      <c r="J87" s="8" t="str">
        <f aca="false">IF(TRIM(F87)="","",IFERROR(FIND("//",TRIM(F87))+2,1))</f>
        <v/>
      </c>
      <c r="K87" s="8" t="str">
        <f aca="false">IF(J87="","",LOWER(MID(TRIM(F87),J87,MIN(FIND("/",TRIM(F87)&amp;"/",J87),FIND("?",TRIM(F87)&amp;"?",J87),FIND("#",TRIM(F87)&amp;"#",J87))-J87)))</f>
        <v/>
      </c>
      <c r="L87" s="8" t="str">
        <f aca="false">IF(OR(K87="",I87=""),"",IF(LEFT(K87,4)="www.",MID(K87,5,255),K87))</f>
        <v/>
      </c>
      <c r="M87" s="8" t="str">
        <f aca="false">IF(I87="","",IF(COUNTIF(I$2:I87,I87)=1,1,0))</f>
        <v/>
      </c>
      <c r="N87" s="8" t="str">
        <f aca="false">IF(L87="","",IF(COUNTIFS(I$2:I87,I87,L$2:L87,L87)=1,1,0))</f>
        <v/>
      </c>
      <c r="O87" s="8" t="str">
        <f aca="false">IF(L87="","",IF(COUNTIFS(B$2:B87,B87,L$2:L87,L87)=1,1,0))</f>
        <v/>
      </c>
      <c r="P87" s="8" t="str">
        <f aca="false">IF(L87="","",IF(COUNTIFS(C$2:C87,C87,L$2:L87,L87)=1,1,0))</f>
        <v/>
      </c>
      <c r="Q87" s="8" t="str">
        <f aca="false">IF(L87="","",IF(COUNTIF(L$2:L87,L87)=1,MAX(Q$1:Q86)+1,""))</f>
        <v/>
      </c>
      <c r="R87" s="8" t="str">
        <f aca="false">IF(I87="","",IF(SUMPRODUCT((B$2:B87=B87)*(I$2:I87&lt;&gt;""))=1,1,0))</f>
        <v/>
      </c>
      <c r="S87" s="8" t="str">
        <f aca="false">IF(I87="","",IF(SUMPRODUCT((C$2:C87=C87)*(I$2:I87&lt;&gt;""))=1,1,0))</f>
        <v/>
      </c>
    </row>
    <row r="88" customFormat="false" ht="15" hidden="false" customHeight="false" outlineLevel="0" collapsed="false">
      <c r="A88" s="13"/>
      <c r="B88" s="6"/>
      <c r="C88" s="6"/>
      <c r="D88" s="6"/>
      <c r="E88" s="6"/>
      <c r="F88" s="6"/>
      <c r="G88" s="6"/>
      <c r="H88" s="6"/>
      <c r="I88" s="8" t="str">
        <f aca="false">IF(OR(B88="",C88=""),"",A88&amp;"|"&amp;B88&amp;"|"&amp;C88&amp;"|"&amp;D88)</f>
        <v/>
      </c>
      <c r="J88" s="8" t="str">
        <f aca="false">IF(TRIM(F88)="","",IFERROR(FIND("//",TRIM(F88))+2,1))</f>
        <v/>
      </c>
      <c r="K88" s="8" t="str">
        <f aca="false">IF(J88="","",LOWER(MID(TRIM(F88),J88,MIN(FIND("/",TRIM(F88)&amp;"/",J88),FIND("?",TRIM(F88)&amp;"?",J88),FIND("#",TRIM(F88)&amp;"#",J88))-J88)))</f>
        <v/>
      </c>
      <c r="L88" s="8" t="str">
        <f aca="false">IF(OR(K88="",I88=""),"",IF(LEFT(K88,4)="www.",MID(K88,5,255),K88))</f>
        <v/>
      </c>
      <c r="M88" s="8" t="str">
        <f aca="false">IF(I88="","",IF(COUNTIF(I$2:I88,I88)=1,1,0))</f>
        <v/>
      </c>
      <c r="N88" s="8" t="str">
        <f aca="false">IF(L88="","",IF(COUNTIFS(I$2:I88,I88,L$2:L88,L88)=1,1,0))</f>
        <v/>
      </c>
      <c r="O88" s="8" t="str">
        <f aca="false">IF(L88="","",IF(COUNTIFS(B$2:B88,B88,L$2:L88,L88)=1,1,0))</f>
        <v/>
      </c>
      <c r="P88" s="8" t="str">
        <f aca="false">IF(L88="","",IF(COUNTIFS(C$2:C88,C88,L$2:L88,L88)=1,1,0))</f>
        <v/>
      </c>
      <c r="Q88" s="8" t="str">
        <f aca="false">IF(L88="","",IF(COUNTIF(L$2:L88,L88)=1,MAX(Q$1:Q87)+1,""))</f>
        <v/>
      </c>
      <c r="R88" s="8" t="str">
        <f aca="false">IF(I88="","",IF(SUMPRODUCT((B$2:B88=B88)*(I$2:I88&lt;&gt;""))=1,1,0))</f>
        <v/>
      </c>
      <c r="S88" s="8" t="str">
        <f aca="false">IF(I88="","",IF(SUMPRODUCT((C$2:C88=C88)*(I$2:I88&lt;&gt;""))=1,1,0))</f>
        <v/>
      </c>
    </row>
    <row r="89" customFormat="false" ht="15" hidden="false" customHeight="false" outlineLevel="0" collapsed="false">
      <c r="A89" s="13"/>
      <c r="B89" s="6"/>
      <c r="C89" s="6"/>
      <c r="D89" s="6"/>
      <c r="E89" s="6"/>
      <c r="F89" s="6"/>
      <c r="G89" s="6"/>
      <c r="H89" s="6"/>
      <c r="I89" s="8" t="str">
        <f aca="false">IF(OR(B89="",C89=""),"",A89&amp;"|"&amp;B89&amp;"|"&amp;C89&amp;"|"&amp;D89)</f>
        <v/>
      </c>
      <c r="J89" s="8" t="str">
        <f aca="false">IF(TRIM(F89)="","",IFERROR(FIND("//",TRIM(F89))+2,1))</f>
        <v/>
      </c>
      <c r="K89" s="8" t="str">
        <f aca="false">IF(J89="","",LOWER(MID(TRIM(F89),J89,MIN(FIND("/",TRIM(F89)&amp;"/",J89),FIND("?",TRIM(F89)&amp;"?",J89),FIND("#",TRIM(F89)&amp;"#",J89))-J89)))</f>
        <v/>
      </c>
      <c r="L89" s="8" t="str">
        <f aca="false">IF(OR(K89="",I89=""),"",IF(LEFT(K89,4)="www.",MID(K89,5,255),K89))</f>
        <v/>
      </c>
      <c r="M89" s="8" t="str">
        <f aca="false">IF(I89="","",IF(COUNTIF(I$2:I89,I89)=1,1,0))</f>
        <v/>
      </c>
      <c r="N89" s="8" t="str">
        <f aca="false">IF(L89="","",IF(COUNTIFS(I$2:I89,I89,L$2:L89,L89)=1,1,0))</f>
        <v/>
      </c>
      <c r="O89" s="8" t="str">
        <f aca="false">IF(L89="","",IF(COUNTIFS(B$2:B89,B89,L$2:L89,L89)=1,1,0))</f>
        <v/>
      </c>
      <c r="P89" s="8" t="str">
        <f aca="false">IF(L89="","",IF(COUNTIFS(C$2:C89,C89,L$2:L89,L89)=1,1,0))</f>
        <v/>
      </c>
      <c r="Q89" s="8" t="str">
        <f aca="false">IF(L89="","",IF(COUNTIF(L$2:L89,L89)=1,MAX(Q$1:Q88)+1,""))</f>
        <v/>
      </c>
      <c r="R89" s="8" t="str">
        <f aca="false">IF(I89="","",IF(SUMPRODUCT((B$2:B89=B89)*(I$2:I89&lt;&gt;""))=1,1,0))</f>
        <v/>
      </c>
      <c r="S89" s="8" t="str">
        <f aca="false">IF(I89="","",IF(SUMPRODUCT((C$2:C89=C89)*(I$2:I89&lt;&gt;""))=1,1,0))</f>
        <v/>
      </c>
    </row>
    <row r="90" customFormat="false" ht="15" hidden="false" customHeight="false" outlineLevel="0" collapsed="false">
      <c r="A90" s="13"/>
      <c r="B90" s="6"/>
      <c r="C90" s="6"/>
      <c r="D90" s="6"/>
      <c r="E90" s="6"/>
      <c r="F90" s="6"/>
      <c r="G90" s="6"/>
      <c r="H90" s="6"/>
      <c r="I90" s="8" t="str">
        <f aca="false">IF(OR(B90="",C90=""),"",A90&amp;"|"&amp;B90&amp;"|"&amp;C90&amp;"|"&amp;D90)</f>
        <v/>
      </c>
      <c r="J90" s="8" t="str">
        <f aca="false">IF(TRIM(F90)="","",IFERROR(FIND("//",TRIM(F90))+2,1))</f>
        <v/>
      </c>
      <c r="K90" s="8" t="str">
        <f aca="false">IF(J90="","",LOWER(MID(TRIM(F90),J90,MIN(FIND("/",TRIM(F90)&amp;"/",J90),FIND("?",TRIM(F90)&amp;"?",J90),FIND("#",TRIM(F90)&amp;"#",J90))-J90)))</f>
        <v/>
      </c>
      <c r="L90" s="8" t="str">
        <f aca="false">IF(OR(K90="",I90=""),"",IF(LEFT(K90,4)="www.",MID(K90,5,255),K90))</f>
        <v/>
      </c>
      <c r="M90" s="8" t="str">
        <f aca="false">IF(I90="","",IF(COUNTIF(I$2:I90,I90)=1,1,0))</f>
        <v/>
      </c>
      <c r="N90" s="8" t="str">
        <f aca="false">IF(L90="","",IF(COUNTIFS(I$2:I90,I90,L$2:L90,L90)=1,1,0))</f>
        <v/>
      </c>
      <c r="O90" s="8" t="str">
        <f aca="false">IF(L90="","",IF(COUNTIFS(B$2:B90,B90,L$2:L90,L90)=1,1,0))</f>
        <v/>
      </c>
      <c r="P90" s="8" t="str">
        <f aca="false">IF(L90="","",IF(COUNTIFS(C$2:C90,C90,L$2:L90,L90)=1,1,0))</f>
        <v/>
      </c>
      <c r="Q90" s="8" t="str">
        <f aca="false">IF(L90="","",IF(COUNTIF(L$2:L90,L90)=1,MAX(Q$1:Q89)+1,""))</f>
        <v/>
      </c>
      <c r="R90" s="8" t="str">
        <f aca="false">IF(I90="","",IF(SUMPRODUCT((B$2:B90=B90)*(I$2:I90&lt;&gt;""))=1,1,0))</f>
        <v/>
      </c>
      <c r="S90" s="8" t="str">
        <f aca="false">IF(I90="","",IF(SUMPRODUCT((C$2:C90=C90)*(I$2:I90&lt;&gt;""))=1,1,0))</f>
        <v/>
      </c>
    </row>
    <row r="91" customFormat="false" ht="15" hidden="false" customHeight="false" outlineLevel="0" collapsed="false">
      <c r="A91" s="13"/>
      <c r="B91" s="6"/>
      <c r="C91" s="6"/>
      <c r="D91" s="6"/>
      <c r="E91" s="6"/>
      <c r="F91" s="6"/>
      <c r="G91" s="6"/>
      <c r="H91" s="6"/>
      <c r="I91" s="8" t="str">
        <f aca="false">IF(OR(B91="",C91=""),"",A91&amp;"|"&amp;B91&amp;"|"&amp;C91&amp;"|"&amp;D91)</f>
        <v/>
      </c>
      <c r="J91" s="8" t="str">
        <f aca="false">IF(TRIM(F91)="","",IFERROR(FIND("//",TRIM(F91))+2,1))</f>
        <v/>
      </c>
      <c r="K91" s="8" t="str">
        <f aca="false">IF(J91="","",LOWER(MID(TRIM(F91),J91,MIN(FIND("/",TRIM(F91)&amp;"/",J91),FIND("?",TRIM(F91)&amp;"?",J91),FIND("#",TRIM(F91)&amp;"#",J91))-J91)))</f>
        <v/>
      </c>
      <c r="L91" s="8" t="str">
        <f aca="false">IF(OR(K91="",I91=""),"",IF(LEFT(K91,4)="www.",MID(K91,5,255),K91))</f>
        <v/>
      </c>
      <c r="M91" s="8" t="str">
        <f aca="false">IF(I91="","",IF(COUNTIF(I$2:I91,I91)=1,1,0))</f>
        <v/>
      </c>
      <c r="N91" s="8" t="str">
        <f aca="false">IF(L91="","",IF(COUNTIFS(I$2:I91,I91,L$2:L91,L91)=1,1,0))</f>
        <v/>
      </c>
      <c r="O91" s="8" t="str">
        <f aca="false">IF(L91="","",IF(COUNTIFS(B$2:B91,B91,L$2:L91,L91)=1,1,0))</f>
        <v/>
      </c>
      <c r="P91" s="8" t="str">
        <f aca="false">IF(L91="","",IF(COUNTIFS(C$2:C91,C91,L$2:L91,L91)=1,1,0))</f>
        <v/>
      </c>
      <c r="Q91" s="8" t="str">
        <f aca="false">IF(L91="","",IF(COUNTIF(L$2:L91,L91)=1,MAX(Q$1:Q90)+1,""))</f>
        <v/>
      </c>
      <c r="R91" s="8" t="str">
        <f aca="false">IF(I91="","",IF(SUMPRODUCT((B$2:B91=B91)*(I$2:I91&lt;&gt;""))=1,1,0))</f>
        <v/>
      </c>
      <c r="S91" s="8" t="str">
        <f aca="false">IF(I91="","",IF(SUMPRODUCT((C$2:C91=C91)*(I$2:I91&lt;&gt;""))=1,1,0))</f>
        <v/>
      </c>
    </row>
    <row r="92" customFormat="false" ht="15" hidden="false" customHeight="false" outlineLevel="0" collapsed="false">
      <c r="A92" s="13"/>
      <c r="B92" s="6"/>
      <c r="C92" s="6"/>
      <c r="D92" s="6"/>
      <c r="E92" s="6"/>
      <c r="F92" s="6"/>
      <c r="G92" s="6"/>
      <c r="H92" s="6"/>
      <c r="I92" s="8" t="str">
        <f aca="false">IF(OR(B92="",C92=""),"",A92&amp;"|"&amp;B92&amp;"|"&amp;C92&amp;"|"&amp;D92)</f>
        <v/>
      </c>
      <c r="J92" s="8" t="str">
        <f aca="false">IF(TRIM(F92)="","",IFERROR(FIND("//",TRIM(F92))+2,1))</f>
        <v/>
      </c>
      <c r="K92" s="8" t="str">
        <f aca="false">IF(J92="","",LOWER(MID(TRIM(F92),J92,MIN(FIND("/",TRIM(F92)&amp;"/",J92),FIND("?",TRIM(F92)&amp;"?",J92),FIND("#",TRIM(F92)&amp;"#",J92))-J92)))</f>
        <v/>
      </c>
      <c r="L92" s="8" t="str">
        <f aca="false">IF(OR(K92="",I92=""),"",IF(LEFT(K92,4)="www.",MID(K92,5,255),K92))</f>
        <v/>
      </c>
      <c r="M92" s="8" t="str">
        <f aca="false">IF(I92="","",IF(COUNTIF(I$2:I92,I92)=1,1,0))</f>
        <v/>
      </c>
      <c r="N92" s="8" t="str">
        <f aca="false">IF(L92="","",IF(COUNTIFS(I$2:I92,I92,L$2:L92,L92)=1,1,0))</f>
        <v/>
      </c>
      <c r="O92" s="8" t="str">
        <f aca="false">IF(L92="","",IF(COUNTIFS(B$2:B92,B92,L$2:L92,L92)=1,1,0))</f>
        <v/>
      </c>
      <c r="P92" s="8" t="str">
        <f aca="false">IF(L92="","",IF(COUNTIFS(C$2:C92,C92,L$2:L92,L92)=1,1,0))</f>
        <v/>
      </c>
      <c r="Q92" s="8" t="str">
        <f aca="false">IF(L92="","",IF(COUNTIF(L$2:L92,L92)=1,MAX(Q$1:Q91)+1,""))</f>
        <v/>
      </c>
      <c r="R92" s="8" t="str">
        <f aca="false">IF(I92="","",IF(SUMPRODUCT((B$2:B92=B92)*(I$2:I92&lt;&gt;""))=1,1,0))</f>
        <v/>
      </c>
      <c r="S92" s="8" t="str">
        <f aca="false">IF(I92="","",IF(SUMPRODUCT((C$2:C92=C92)*(I$2:I92&lt;&gt;""))=1,1,0))</f>
        <v/>
      </c>
    </row>
    <row r="93" customFormat="false" ht="15" hidden="false" customHeight="false" outlineLevel="0" collapsed="false">
      <c r="A93" s="13"/>
      <c r="B93" s="6"/>
      <c r="C93" s="6"/>
      <c r="D93" s="6"/>
      <c r="E93" s="6"/>
      <c r="F93" s="6"/>
      <c r="G93" s="6"/>
      <c r="H93" s="6"/>
      <c r="I93" s="8" t="str">
        <f aca="false">IF(OR(B93="",C93=""),"",A93&amp;"|"&amp;B93&amp;"|"&amp;C93&amp;"|"&amp;D93)</f>
        <v/>
      </c>
      <c r="J93" s="8" t="str">
        <f aca="false">IF(TRIM(F93)="","",IFERROR(FIND("//",TRIM(F93))+2,1))</f>
        <v/>
      </c>
      <c r="K93" s="8" t="str">
        <f aca="false">IF(J93="","",LOWER(MID(TRIM(F93),J93,MIN(FIND("/",TRIM(F93)&amp;"/",J93),FIND("?",TRIM(F93)&amp;"?",J93),FIND("#",TRIM(F93)&amp;"#",J93))-J93)))</f>
        <v/>
      </c>
      <c r="L93" s="8" t="str">
        <f aca="false">IF(OR(K93="",I93=""),"",IF(LEFT(K93,4)="www.",MID(K93,5,255),K93))</f>
        <v/>
      </c>
      <c r="M93" s="8" t="str">
        <f aca="false">IF(I93="","",IF(COUNTIF(I$2:I93,I93)=1,1,0))</f>
        <v/>
      </c>
      <c r="N93" s="8" t="str">
        <f aca="false">IF(L93="","",IF(COUNTIFS(I$2:I93,I93,L$2:L93,L93)=1,1,0))</f>
        <v/>
      </c>
      <c r="O93" s="8" t="str">
        <f aca="false">IF(L93="","",IF(COUNTIFS(B$2:B93,B93,L$2:L93,L93)=1,1,0))</f>
        <v/>
      </c>
      <c r="P93" s="8" t="str">
        <f aca="false">IF(L93="","",IF(COUNTIFS(C$2:C93,C93,L$2:L93,L93)=1,1,0))</f>
        <v/>
      </c>
      <c r="Q93" s="8" t="str">
        <f aca="false">IF(L93="","",IF(COUNTIF(L$2:L93,L93)=1,MAX(Q$1:Q92)+1,""))</f>
        <v/>
      </c>
      <c r="R93" s="8" t="str">
        <f aca="false">IF(I93="","",IF(SUMPRODUCT((B$2:B93=B93)*(I$2:I93&lt;&gt;""))=1,1,0))</f>
        <v/>
      </c>
      <c r="S93" s="8" t="str">
        <f aca="false">IF(I93="","",IF(SUMPRODUCT((C$2:C93=C93)*(I$2:I93&lt;&gt;""))=1,1,0))</f>
        <v/>
      </c>
    </row>
    <row r="94" customFormat="false" ht="15" hidden="false" customHeight="false" outlineLevel="0" collapsed="false">
      <c r="A94" s="13"/>
      <c r="B94" s="6"/>
      <c r="C94" s="6"/>
      <c r="D94" s="6"/>
      <c r="E94" s="6"/>
      <c r="F94" s="6"/>
      <c r="G94" s="6"/>
      <c r="H94" s="6"/>
      <c r="I94" s="8" t="str">
        <f aca="false">IF(OR(B94="",C94=""),"",A94&amp;"|"&amp;B94&amp;"|"&amp;C94&amp;"|"&amp;D94)</f>
        <v/>
      </c>
      <c r="J94" s="8" t="str">
        <f aca="false">IF(TRIM(F94)="","",IFERROR(FIND("//",TRIM(F94))+2,1))</f>
        <v/>
      </c>
      <c r="K94" s="8" t="str">
        <f aca="false">IF(J94="","",LOWER(MID(TRIM(F94),J94,MIN(FIND("/",TRIM(F94)&amp;"/",J94),FIND("?",TRIM(F94)&amp;"?",J94),FIND("#",TRIM(F94)&amp;"#",J94))-J94)))</f>
        <v/>
      </c>
      <c r="L94" s="8" t="str">
        <f aca="false">IF(OR(K94="",I94=""),"",IF(LEFT(K94,4)="www.",MID(K94,5,255),K94))</f>
        <v/>
      </c>
      <c r="M94" s="8" t="str">
        <f aca="false">IF(I94="","",IF(COUNTIF(I$2:I94,I94)=1,1,0))</f>
        <v/>
      </c>
      <c r="N94" s="8" t="str">
        <f aca="false">IF(L94="","",IF(COUNTIFS(I$2:I94,I94,L$2:L94,L94)=1,1,0))</f>
        <v/>
      </c>
      <c r="O94" s="8" t="str">
        <f aca="false">IF(L94="","",IF(COUNTIFS(B$2:B94,B94,L$2:L94,L94)=1,1,0))</f>
        <v/>
      </c>
      <c r="P94" s="8" t="str">
        <f aca="false">IF(L94="","",IF(COUNTIFS(C$2:C94,C94,L$2:L94,L94)=1,1,0))</f>
        <v/>
      </c>
      <c r="Q94" s="8" t="str">
        <f aca="false">IF(L94="","",IF(COUNTIF(L$2:L94,L94)=1,MAX(Q$1:Q93)+1,""))</f>
        <v/>
      </c>
      <c r="R94" s="8" t="str">
        <f aca="false">IF(I94="","",IF(SUMPRODUCT((B$2:B94=B94)*(I$2:I94&lt;&gt;""))=1,1,0))</f>
        <v/>
      </c>
      <c r="S94" s="8" t="str">
        <f aca="false">IF(I94="","",IF(SUMPRODUCT((C$2:C94=C94)*(I$2:I94&lt;&gt;""))=1,1,0))</f>
        <v/>
      </c>
    </row>
    <row r="95" customFormat="false" ht="15" hidden="false" customHeight="false" outlineLevel="0" collapsed="false">
      <c r="A95" s="13"/>
      <c r="B95" s="6"/>
      <c r="C95" s="6"/>
      <c r="D95" s="6"/>
      <c r="E95" s="6"/>
      <c r="F95" s="6"/>
      <c r="G95" s="6"/>
      <c r="H95" s="6"/>
      <c r="I95" s="8" t="str">
        <f aca="false">IF(OR(B95="",C95=""),"",A95&amp;"|"&amp;B95&amp;"|"&amp;C95&amp;"|"&amp;D95)</f>
        <v/>
      </c>
      <c r="J95" s="8" t="str">
        <f aca="false">IF(TRIM(F95)="","",IFERROR(FIND("//",TRIM(F95))+2,1))</f>
        <v/>
      </c>
      <c r="K95" s="8" t="str">
        <f aca="false">IF(J95="","",LOWER(MID(TRIM(F95),J95,MIN(FIND("/",TRIM(F95)&amp;"/",J95),FIND("?",TRIM(F95)&amp;"?",J95),FIND("#",TRIM(F95)&amp;"#",J95))-J95)))</f>
        <v/>
      </c>
      <c r="L95" s="8" t="str">
        <f aca="false">IF(OR(K95="",I95=""),"",IF(LEFT(K95,4)="www.",MID(K95,5,255),K95))</f>
        <v/>
      </c>
      <c r="M95" s="8" t="str">
        <f aca="false">IF(I95="","",IF(COUNTIF(I$2:I95,I95)=1,1,0))</f>
        <v/>
      </c>
      <c r="N95" s="8" t="str">
        <f aca="false">IF(L95="","",IF(COUNTIFS(I$2:I95,I95,L$2:L95,L95)=1,1,0))</f>
        <v/>
      </c>
      <c r="O95" s="8" t="str">
        <f aca="false">IF(L95="","",IF(COUNTIFS(B$2:B95,B95,L$2:L95,L95)=1,1,0))</f>
        <v/>
      </c>
      <c r="P95" s="8" t="str">
        <f aca="false">IF(L95="","",IF(COUNTIFS(C$2:C95,C95,L$2:L95,L95)=1,1,0))</f>
        <v/>
      </c>
      <c r="Q95" s="8" t="str">
        <f aca="false">IF(L95="","",IF(COUNTIF(L$2:L95,L95)=1,MAX(Q$1:Q94)+1,""))</f>
        <v/>
      </c>
      <c r="R95" s="8" t="str">
        <f aca="false">IF(I95="","",IF(SUMPRODUCT((B$2:B95=B95)*(I$2:I95&lt;&gt;""))=1,1,0))</f>
        <v/>
      </c>
      <c r="S95" s="8" t="str">
        <f aca="false">IF(I95="","",IF(SUMPRODUCT((C$2:C95=C95)*(I$2:I95&lt;&gt;""))=1,1,0))</f>
        <v/>
      </c>
    </row>
    <row r="96" customFormat="false" ht="15" hidden="false" customHeight="false" outlineLevel="0" collapsed="false">
      <c r="A96" s="13"/>
      <c r="B96" s="6"/>
      <c r="C96" s="6"/>
      <c r="D96" s="6"/>
      <c r="E96" s="6"/>
      <c r="F96" s="6"/>
      <c r="G96" s="6"/>
      <c r="H96" s="6"/>
      <c r="I96" s="8" t="str">
        <f aca="false">IF(OR(B96="",C96=""),"",A96&amp;"|"&amp;B96&amp;"|"&amp;C96&amp;"|"&amp;D96)</f>
        <v/>
      </c>
      <c r="J96" s="8" t="str">
        <f aca="false">IF(TRIM(F96)="","",IFERROR(FIND("//",TRIM(F96))+2,1))</f>
        <v/>
      </c>
      <c r="K96" s="8" t="str">
        <f aca="false">IF(J96="","",LOWER(MID(TRIM(F96),J96,MIN(FIND("/",TRIM(F96)&amp;"/",J96),FIND("?",TRIM(F96)&amp;"?",J96),FIND("#",TRIM(F96)&amp;"#",J96))-J96)))</f>
        <v/>
      </c>
      <c r="L96" s="8" t="str">
        <f aca="false">IF(OR(K96="",I96=""),"",IF(LEFT(K96,4)="www.",MID(K96,5,255),K96))</f>
        <v/>
      </c>
      <c r="M96" s="8" t="str">
        <f aca="false">IF(I96="","",IF(COUNTIF(I$2:I96,I96)=1,1,0))</f>
        <v/>
      </c>
      <c r="N96" s="8" t="str">
        <f aca="false">IF(L96="","",IF(COUNTIFS(I$2:I96,I96,L$2:L96,L96)=1,1,0))</f>
        <v/>
      </c>
      <c r="O96" s="8" t="str">
        <f aca="false">IF(L96="","",IF(COUNTIFS(B$2:B96,B96,L$2:L96,L96)=1,1,0))</f>
        <v/>
      </c>
      <c r="P96" s="8" t="str">
        <f aca="false">IF(L96="","",IF(COUNTIFS(C$2:C96,C96,L$2:L96,L96)=1,1,0))</f>
        <v/>
      </c>
      <c r="Q96" s="8" t="str">
        <f aca="false">IF(L96="","",IF(COUNTIF(L$2:L96,L96)=1,MAX(Q$1:Q95)+1,""))</f>
        <v/>
      </c>
      <c r="R96" s="8" t="str">
        <f aca="false">IF(I96="","",IF(SUMPRODUCT((B$2:B96=B96)*(I$2:I96&lt;&gt;""))=1,1,0))</f>
        <v/>
      </c>
      <c r="S96" s="8" t="str">
        <f aca="false">IF(I96="","",IF(SUMPRODUCT((C$2:C96=C96)*(I$2:I96&lt;&gt;""))=1,1,0))</f>
        <v/>
      </c>
    </row>
    <row r="97" customFormat="false" ht="15" hidden="false" customHeight="false" outlineLevel="0" collapsed="false">
      <c r="A97" s="13"/>
      <c r="B97" s="6"/>
      <c r="C97" s="6"/>
      <c r="D97" s="6"/>
      <c r="E97" s="6"/>
      <c r="F97" s="6"/>
      <c r="G97" s="6"/>
      <c r="H97" s="6"/>
      <c r="I97" s="8" t="str">
        <f aca="false">IF(OR(B97="",C97=""),"",A97&amp;"|"&amp;B97&amp;"|"&amp;C97&amp;"|"&amp;D97)</f>
        <v/>
      </c>
      <c r="J97" s="8" t="str">
        <f aca="false">IF(TRIM(F97)="","",IFERROR(FIND("//",TRIM(F97))+2,1))</f>
        <v/>
      </c>
      <c r="K97" s="8" t="str">
        <f aca="false">IF(J97="","",LOWER(MID(TRIM(F97),J97,MIN(FIND("/",TRIM(F97)&amp;"/",J97),FIND("?",TRIM(F97)&amp;"?",J97),FIND("#",TRIM(F97)&amp;"#",J97))-J97)))</f>
        <v/>
      </c>
      <c r="L97" s="8" t="str">
        <f aca="false">IF(OR(K97="",I97=""),"",IF(LEFT(K97,4)="www.",MID(K97,5,255),K97))</f>
        <v/>
      </c>
      <c r="M97" s="8" t="str">
        <f aca="false">IF(I97="","",IF(COUNTIF(I$2:I97,I97)=1,1,0))</f>
        <v/>
      </c>
      <c r="N97" s="8" t="str">
        <f aca="false">IF(L97="","",IF(COUNTIFS(I$2:I97,I97,L$2:L97,L97)=1,1,0))</f>
        <v/>
      </c>
      <c r="O97" s="8" t="str">
        <f aca="false">IF(L97="","",IF(COUNTIFS(B$2:B97,B97,L$2:L97,L97)=1,1,0))</f>
        <v/>
      </c>
      <c r="P97" s="8" t="str">
        <f aca="false">IF(L97="","",IF(COUNTIFS(C$2:C97,C97,L$2:L97,L97)=1,1,0))</f>
        <v/>
      </c>
      <c r="Q97" s="8" t="str">
        <f aca="false">IF(L97="","",IF(COUNTIF(L$2:L97,L97)=1,MAX(Q$1:Q96)+1,""))</f>
        <v/>
      </c>
      <c r="R97" s="8" t="str">
        <f aca="false">IF(I97="","",IF(SUMPRODUCT((B$2:B97=B97)*(I$2:I97&lt;&gt;""))=1,1,0))</f>
        <v/>
      </c>
      <c r="S97" s="8" t="str">
        <f aca="false">IF(I97="","",IF(SUMPRODUCT((C$2:C97=C97)*(I$2:I97&lt;&gt;""))=1,1,0))</f>
        <v/>
      </c>
    </row>
    <row r="98" customFormat="false" ht="15" hidden="false" customHeight="false" outlineLevel="0" collapsed="false">
      <c r="A98" s="13"/>
      <c r="B98" s="6"/>
      <c r="C98" s="6"/>
      <c r="D98" s="6"/>
      <c r="E98" s="6"/>
      <c r="F98" s="6"/>
      <c r="G98" s="6"/>
      <c r="H98" s="6"/>
      <c r="I98" s="8" t="str">
        <f aca="false">IF(OR(B98="",C98=""),"",A98&amp;"|"&amp;B98&amp;"|"&amp;C98&amp;"|"&amp;D98)</f>
        <v/>
      </c>
      <c r="J98" s="8" t="str">
        <f aca="false">IF(TRIM(F98)="","",IFERROR(FIND("//",TRIM(F98))+2,1))</f>
        <v/>
      </c>
      <c r="K98" s="8" t="str">
        <f aca="false">IF(J98="","",LOWER(MID(TRIM(F98),J98,MIN(FIND("/",TRIM(F98)&amp;"/",J98),FIND("?",TRIM(F98)&amp;"?",J98),FIND("#",TRIM(F98)&amp;"#",J98))-J98)))</f>
        <v/>
      </c>
      <c r="L98" s="8" t="str">
        <f aca="false">IF(OR(K98="",I98=""),"",IF(LEFT(K98,4)="www.",MID(K98,5,255),K98))</f>
        <v/>
      </c>
      <c r="M98" s="8" t="str">
        <f aca="false">IF(I98="","",IF(COUNTIF(I$2:I98,I98)=1,1,0))</f>
        <v/>
      </c>
      <c r="N98" s="8" t="str">
        <f aca="false">IF(L98="","",IF(COUNTIFS(I$2:I98,I98,L$2:L98,L98)=1,1,0))</f>
        <v/>
      </c>
      <c r="O98" s="8" t="str">
        <f aca="false">IF(L98="","",IF(COUNTIFS(B$2:B98,B98,L$2:L98,L98)=1,1,0))</f>
        <v/>
      </c>
      <c r="P98" s="8" t="str">
        <f aca="false">IF(L98="","",IF(COUNTIFS(C$2:C98,C98,L$2:L98,L98)=1,1,0))</f>
        <v/>
      </c>
      <c r="Q98" s="8" t="str">
        <f aca="false">IF(L98="","",IF(COUNTIF(L$2:L98,L98)=1,MAX(Q$1:Q97)+1,""))</f>
        <v/>
      </c>
      <c r="R98" s="8" t="str">
        <f aca="false">IF(I98="","",IF(SUMPRODUCT((B$2:B98=B98)*(I$2:I98&lt;&gt;""))=1,1,0))</f>
        <v/>
      </c>
      <c r="S98" s="8" t="str">
        <f aca="false">IF(I98="","",IF(SUMPRODUCT((C$2:C98=C98)*(I$2:I98&lt;&gt;""))=1,1,0))</f>
        <v/>
      </c>
    </row>
    <row r="99" customFormat="false" ht="15" hidden="false" customHeight="false" outlineLevel="0" collapsed="false">
      <c r="A99" s="13"/>
      <c r="B99" s="6"/>
      <c r="C99" s="6"/>
      <c r="D99" s="6"/>
      <c r="E99" s="6"/>
      <c r="F99" s="6"/>
      <c r="G99" s="6"/>
      <c r="H99" s="6"/>
      <c r="I99" s="8" t="str">
        <f aca="false">IF(OR(B99="",C99=""),"",A99&amp;"|"&amp;B99&amp;"|"&amp;C99&amp;"|"&amp;D99)</f>
        <v/>
      </c>
      <c r="J99" s="8" t="str">
        <f aca="false">IF(TRIM(F99)="","",IFERROR(FIND("//",TRIM(F99))+2,1))</f>
        <v/>
      </c>
      <c r="K99" s="8" t="str">
        <f aca="false">IF(J99="","",LOWER(MID(TRIM(F99),J99,MIN(FIND("/",TRIM(F99)&amp;"/",J99),FIND("?",TRIM(F99)&amp;"?",J99),FIND("#",TRIM(F99)&amp;"#",J99))-J99)))</f>
        <v/>
      </c>
      <c r="L99" s="8" t="str">
        <f aca="false">IF(OR(K99="",I99=""),"",IF(LEFT(K99,4)="www.",MID(K99,5,255),K99))</f>
        <v/>
      </c>
      <c r="M99" s="8" t="str">
        <f aca="false">IF(I99="","",IF(COUNTIF(I$2:I99,I99)=1,1,0))</f>
        <v/>
      </c>
      <c r="N99" s="8" t="str">
        <f aca="false">IF(L99="","",IF(COUNTIFS(I$2:I99,I99,L$2:L99,L99)=1,1,0))</f>
        <v/>
      </c>
      <c r="O99" s="8" t="str">
        <f aca="false">IF(L99="","",IF(COUNTIFS(B$2:B99,B99,L$2:L99,L99)=1,1,0))</f>
        <v/>
      </c>
      <c r="P99" s="8" t="str">
        <f aca="false">IF(L99="","",IF(COUNTIFS(C$2:C99,C99,L$2:L99,L99)=1,1,0))</f>
        <v/>
      </c>
      <c r="Q99" s="8" t="str">
        <f aca="false">IF(L99="","",IF(COUNTIF(L$2:L99,L99)=1,MAX(Q$1:Q98)+1,""))</f>
        <v/>
      </c>
      <c r="R99" s="8" t="str">
        <f aca="false">IF(I99="","",IF(SUMPRODUCT((B$2:B99=B99)*(I$2:I99&lt;&gt;""))=1,1,0))</f>
        <v/>
      </c>
      <c r="S99" s="8" t="str">
        <f aca="false">IF(I99="","",IF(SUMPRODUCT((C$2:C99=C99)*(I$2:I99&lt;&gt;""))=1,1,0))</f>
        <v/>
      </c>
    </row>
    <row r="100" customFormat="false" ht="15" hidden="false" customHeight="false" outlineLevel="0" collapsed="false">
      <c r="A100" s="13"/>
      <c r="B100" s="6"/>
      <c r="C100" s="6"/>
      <c r="D100" s="6"/>
      <c r="E100" s="6"/>
      <c r="F100" s="6"/>
      <c r="G100" s="6"/>
      <c r="H100" s="6"/>
      <c r="I100" s="8" t="str">
        <f aca="false">IF(OR(B100="",C100=""),"",A100&amp;"|"&amp;B100&amp;"|"&amp;C100&amp;"|"&amp;D100)</f>
        <v/>
      </c>
      <c r="J100" s="8" t="str">
        <f aca="false">IF(TRIM(F100)="","",IFERROR(FIND("//",TRIM(F100))+2,1))</f>
        <v/>
      </c>
      <c r="K100" s="8" t="str">
        <f aca="false">IF(J100="","",LOWER(MID(TRIM(F100),J100,MIN(FIND("/",TRIM(F100)&amp;"/",J100),FIND("?",TRIM(F100)&amp;"?",J100),FIND("#",TRIM(F100)&amp;"#",J100))-J100)))</f>
        <v/>
      </c>
      <c r="L100" s="8" t="str">
        <f aca="false">IF(OR(K100="",I100=""),"",IF(LEFT(K100,4)="www.",MID(K100,5,255),K100))</f>
        <v/>
      </c>
      <c r="M100" s="8" t="str">
        <f aca="false">IF(I100="","",IF(COUNTIF(I$2:I100,I100)=1,1,0))</f>
        <v/>
      </c>
      <c r="N100" s="8" t="str">
        <f aca="false">IF(L100="","",IF(COUNTIFS(I$2:I100,I100,L$2:L100,L100)=1,1,0))</f>
        <v/>
      </c>
      <c r="O100" s="8" t="str">
        <f aca="false">IF(L100="","",IF(COUNTIFS(B$2:B100,B100,L$2:L100,L100)=1,1,0))</f>
        <v/>
      </c>
      <c r="P100" s="8" t="str">
        <f aca="false">IF(L100="","",IF(COUNTIFS(C$2:C100,C100,L$2:L100,L100)=1,1,0))</f>
        <v/>
      </c>
      <c r="Q100" s="8" t="str">
        <f aca="false">IF(L100="","",IF(COUNTIF(L$2:L100,L100)=1,MAX(Q$1:Q99)+1,""))</f>
        <v/>
      </c>
      <c r="R100" s="8" t="str">
        <f aca="false">IF(I100="","",IF(SUMPRODUCT((B$2:B100=B100)*(I$2:I100&lt;&gt;""))=1,1,0))</f>
        <v/>
      </c>
      <c r="S100" s="8" t="str">
        <f aca="false">IF(I100="","",IF(SUMPRODUCT((C$2:C100=C100)*(I$2:I100&lt;&gt;""))=1,1,0))</f>
        <v/>
      </c>
    </row>
    <row r="101" customFormat="false" ht="15" hidden="false" customHeight="false" outlineLevel="0" collapsed="false">
      <c r="A101" s="13"/>
      <c r="B101" s="6"/>
      <c r="C101" s="6"/>
      <c r="D101" s="6"/>
      <c r="E101" s="6"/>
      <c r="F101" s="6"/>
      <c r="G101" s="6"/>
      <c r="H101" s="6"/>
      <c r="I101" s="8" t="str">
        <f aca="false">IF(OR(B101="",C101=""),"",A101&amp;"|"&amp;B101&amp;"|"&amp;C101&amp;"|"&amp;D101)</f>
        <v/>
      </c>
      <c r="J101" s="8" t="str">
        <f aca="false">IF(TRIM(F101)="","",IFERROR(FIND("//",TRIM(F101))+2,1))</f>
        <v/>
      </c>
      <c r="K101" s="8" t="str">
        <f aca="false">IF(J101="","",LOWER(MID(TRIM(F101),J101,MIN(FIND("/",TRIM(F101)&amp;"/",J101),FIND("?",TRIM(F101)&amp;"?",J101),FIND("#",TRIM(F101)&amp;"#",J101))-J101)))</f>
        <v/>
      </c>
      <c r="L101" s="8" t="str">
        <f aca="false">IF(OR(K101="",I101=""),"",IF(LEFT(K101,4)="www.",MID(K101,5,255),K101))</f>
        <v/>
      </c>
      <c r="M101" s="8" t="str">
        <f aca="false">IF(I101="","",IF(COUNTIF(I$2:I101,I101)=1,1,0))</f>
        <v/>
      </c>
      <c r="N101" s="8" t="str">
        <f aca="false">IF(L101="","",IF(COUNTIFS(I$2:I101,I101,L$2:L101,L101)=1,1,0))</f>
        <v/>
      </c>
      <c r="O101" s="8" t="str">
        <f aca="false">IF(L101="","",IF(COUNTIFS(B$2:B101,B101,L$2:L101,L101)=1,1,0))</f>
        <v/>
      </c>
      <c r="P101" s="8" t="str">
        <f aca="false">IF(L101="","",IF(COUNTIFS(C$2:C101,C101,L$2:L101,L101)=1,1,0))</f>
        <v/>
      </c>
      <c r="Q101" s="8" t="str">
        <f aca="false">IF(L101="","",IF(COUNTIF(L$2:L101,L101)=1,MAX(Q$1:Q100)+1,""))</f>
        <v/>
      </c>
      <c r="R101" s="8" t="str">
        <f aca="false">IF(I101="","",IF(SUMPRODUCT((B$2:B101=B101)*(I$2:I101&lt;&gt;""))=1,1,0))</f>
        <v/>
      </c>
      <c r="S101" s="8" t="str">
        <f aca="false">IF(I101="","",IF(SUMPRODUCT((C$2:C101=C101)*(I$2:I101&lt;&gt;""))=1,1,0))</f>
        <v/>
      </c>
    </row>
    <row r="102" customFormat="false" ht="15" hidden="false" customHeight="false" outlineLevel="0" collapsed="false">
      <c r="A102" s="13"/>
      <c r="B102" s="6"/>
      <c r="C102" s="6"/>
      <c r="D102" s="6"/>
      <c r="E102" s="6"/>
      <c r="F102" s="6"/>
      <c r="G102" s="6"/>
      <c r="H102" s="6"/>
      <c r="I102" s="8" t="str">
        <f aca="false">IF(OR(B102="",C102=""),"",A102&amp;"|"&amp;B102&amp;"|"&amp;C102&amp;"|"&amp;D102)</f>
        <v/>
      </c>
      <c r="J102" s="8" t="str">
        <f aca="false">IF(TRIM(F102)="","",IFERROR(FIND("//",TRIM(F102))+2,1))</f>
        <v/>
      </c>
      <c r="K102" s="8" t="str">
        <f aca="false">IF(J102="","",LOWER(MID(TRIM(F102),J102,MIN(FIND("/",TRIM(F102)&amp;"/",J102),FIND("?",TRIM(F102)&amp;"?",J102),FIND("#",TRIM(F102)&amp;"#",J102))-J102)))</f>
        <v/>
      </c>
      <c r="L102" s="8" t="str">
        <f aca="false">IF(OR(K102="",I102=""),"",IF(LEFT(K102,4)="www.",MID(K102,5,255),K102))</f>
        <v/>
      </c>
      <c r="M102" s="8" t="str">
        <f aca="false">IF(I102="","",IF(COUNTIF(I$2:I102,I102)=1,1,0))</f>
        <v/>
      </c>
      <c r="N102" s="8" t="str">
        <f aca="false">IF(L102="","",IF(COUNTIFS(I$2:I102,I102,L$2:L102,L102)=1,1,0))</f>
        <v/>
      </c>
      <c r="O102" s="8" t="str">
        <f aca="false">IF(L102="","",IF(COUNTIFS(B$2:B102,B102,L$2:L102,L102)=1,1,0))</f>
        <v/>
      </c>
      <c r="P102" s="8" t="str">
        <f aca="false">IF(L102="","",IF(COUNTIFS(C$2:C102,C102,L$2:L102,L102)=1,1,0))</f>
        <v/>
      </c>
      <c r="Q102" s="8" t="str">
        <f aca="false">IF(L102="","",IF(COUNTIF(L$2:L102,L102)=1,MAX(Q$1:Q101)+1,""))</f>
        <v/>
      </c>
      <c r="R102" s="8" t="str">
        <f aca="false">IF(I102="","",IF(SUMPRODUCT((B$2:B102=B102)*(I$2:I102&lt;&gt;""))=1,1,0))</f>
        <v/>
      </c>
      <c r="S102" s="8" t="str">
        <f aca="false">IF(I102="","",IF(SUMPRODUCT((C$2:C102=C102)*(I$2:I102&lt;&gt;""))=1,1,0))</f>
        <v/>
      </c>
    </row>
    <row r="103" customFormat="false" ht="15" hidden="false" customHeight="false" outlineLevel="0" collapsed="false">
      <c r="A103" s="13"/>
      <c r="B103" s="6"/>
      <c r="C103" s="6"/>
      <c r="D103" s="6"/>
      <c r="E103" s="6"/>
      <c r="F103" s="6"/>
      <c r="G103" s="6"/>
      <c r="H103" s="6"/>
      <c r="I103" s="8" t="str">
        <f aca="false">IF(OR(B103="",C103=""),"",A103&amp;"|"&amp;B103&amp;"|"&amp;C103&amp;"|"&amp;D103)</f>
        <v/>
      </c>
      <c r="J103" s="8" t="str">
        <f aca="false">IF(TRIM(F103)="","",IFERROR(FIND("//",TRIM(F103))+2,1))</f>
        <v/>
      </c>
      <c r="K103" s="8" t="str">
        <f aca="false">IF(J103="","",LOWER(MID(TRIM(F103),J103,MIN(FIND("/",TRIM(F103)&amp;"/",J103),FIND("?",TRIM(F103)&amp;"?",J103),FIND("#",TRIM(F103)&amp;"#",J103))-J103)))</f>
        <v/>
      </c>
      <c r="L103" s="8" t="str">
        <f aca="false">IF(OR(K103="",I103=""),"",IF(LEFT(K103,4)="www.",MID(K103,5,255),K103))</f>
        <v/>
      </c>
      <c r="M103" s="8" t="str">
        <f aca="false">IF(I103="","",IF(COUNTIF(I$2:I103,I103)=1,1,0))</f>
        <v/>
      </c>
      <c r="N103" s="8" t="str">
        <f aca="false">IF(L103="","",IF(COUNTIFS(I$2:I103,I103,L$2:L103,L103)=1,1,0))</f>
        <v/>
      </c>
      <c r="O103" s="8" t="str">
        <f aca="false">IF(L103="","",IF(COUNTIFS(B$2:B103,B103,L$2:L103,L103)=1,1,0))</f>
        <v/>
      </c>
      <c r="P103" s="8" t="str">
        <f aca="false">IF(L103="","",IF(COUNTIFS(C$2:C103,C103,L$2:L103,L103)=1,1,0))</f>
        <v/>
      </c>
      <c r="Q103" s="8" t="str">
        <f aca="false">IF(L103="","",IF(COUNTIF(L$2:L103,L103)=1,MAX(Q$1:Q102)+1,""))</f>
        <v/>
      </c>
      <c r="R103" s="8" t="str">
        <f aca="false">IF(I103="","",IF(SUMPRODUCT((B$2:B103=B103)*(I$2:I103&lt;&gt;""))=1,1,0))</f>
        <v/>
      </c>
      <c r="S103" s="8" t="str">
        <f aca="false">IF(I103="","",IF(SUMPRODUCT((C$2:C103=C103)*(I$2:I103&lt;&gt;""))=1,1,0))</f>
        <v/>
      </c>
    </row>
    <row r="104" customFormat="false" ht="15" hidden="false" customHeight="false" outlineLevel="0" collapsed="false">
      <c r="A104" s="13"/>
      <c r="B104" s="6"/>
      <c r="C104" s="6"/>
      <c r="D104" s="6"/>
      <c r="E104" s="6"/>
      <c r="F104" s="6"/>
      <c r="G104" s="6"/>
      <c r="H104" s="6"/>
      <c r="I104" s="8" t="str">
        <f aca="false">IF(OR(B104="",C104=""),"",A104&amp;"|"&amp;B104&amp;"|"&amp;C104&amp;"|"&amp;D104)</f>
        <v/>
      </c>
      <c r="J104" s="8" t="str">
        <f aca="false">IF(TRIM(F104)="","",IFERROR(FIND("//",TRIM(F104))+2,1))</f>
        <v/>
      </c>
      <c r="K104" s="8" t="str">
        <f aca="false">IF(J104="","",LOWER(MID(TRIM(F104),J104,MIN(FIND("/",TRIM(F104)&amp;"/",J104),FIND("?",TRIM(F104)&amp;"?",J104),FIND("#",TRIM(F104)&amp;"#",J104))-J104)))</f>
        <v/>
      </c>
      <c r="L104" s="8" t="str">
        <f aca="false">IF(OR(K104="",I104=""),"",IF(LEFT(K104,4)="www.",MID(K104,5,255),K104))</f>
        <v/>
      </c>
      <c r="M104" s="8" t="str">
        <f aca="false">IF(I104="","",IF(COUNTIF(I$2:I104,I104)=1,1,0))</f>
        <v/>
      </c>
      <c r="N104" s="8" t="str">
        <f aca="false">IF(L104="","",IF(COUNTIFS(I$2:I104,I104,L$2:L104,L104)=1,1,0))</f>
        <v/>
      </c>
      <c r="O104" s="8" t="str">
        <f aca="false">IF(L104="","",IF(COUNTIFS(B$2:B104,B104,L$2:L104,L104)=1,1,0))</f>
        <v/>
      </c>
      <c r="P104" s="8" t="str">
        <f aca="false">IF(L104="","",IF(COUNTIFS(C$2:C104,C104,L$2:L104,L104)=1,1,0))</f>
        <v/>
      </c>
      <c r="Q104" s="8" t="str">
        <f aca="false">IF(L104="","",IF(COUNTIF(L$2:L104,L104)=1,MAX(Q$1:Q103)+1,""))</f>
        <v/>
      </c>
      <c r="R104" s="8" t="str">
        <f aca="false">IF(I104="","",IF(SUMPRODUCT((B$2:B104=B104)*(I$2:I104&lt;&gt;""))=1,1,0))</f>
        <v/>
      </c>
      <c r="S104" s="8" t="str">
        <f aca="false">IF(I104="","",IF(SUMPRODUCT((C$2:C104=C104)*(I$2:I104&lt;&gt;""))=1,1,0))</f>
        <v/>
      </c>
    </row>
    <row r="105" customFormat="false" ht="15" hidden="false" customHeight="false" outlineLevel="0" collapsed="false">
      <c r="A105" s="13"/>
      <c r="B105" s="6"/>
      <c r="C105" s="6"/>
      <c r="D105" s="6"/>
      <c r="E105" s="6"/>
      <c r="F105" s="6"/>
      <c r="G105" s="6"/>
      <c r="H105" s="6"/>
      <c r="I105" s="8" t="str">
        <f aca="false">IF(OR(B105="",C105=""),"",A105&amp;"|"&amp;B105&amp;"|"&amp;C105&amp;"|"&amp;D105)</f>
        <v/>
      </c>
      <c r="J105" s="8" t="str">
        <f aca="false">IF(TRIM(F105)="","",IFERROR(FIND("//",TRIM(F105))+2,1))</f>
        <v/>
      </c>
      <c r="K105" s="8" t="str">
        <f aca="false">IF(J105="","",LOWER(MID(TRIM(F105),J105,MIN(FIND("/",TRIM(F105)&amp;"/",J105),FIND("?",TRIM(F105)&amp;"?",J105),FIND("#",TRIM(F105)&amp;"#",J105))-J105)))</f>
        <v/>
      </c>
      <c r="L105" s="8" t="str">
        <f aca="false">IF(OR(K105="",I105=""),"",IF(LEFT(K105,4)="www.",MID(K105,5,255),K105))</f>
        <v/>
      </c>
      <c r="M105" s="8" t="str">
        <f aca="false">IF(I105="","",IF(COUNTIF(I$2:I105,I105)=1,1,0))</f>
        <v/>
      </c>
      <c r="N105" s="8" t="str">
        <f aca="false">IF(L105="","",IF(COUNTIFS(I$2:I105,I105,L$2:L105,L105)=1,1,0))</f>
        <v/>
      </c>
      <c r="O105" s="8" t="str">
        <f aca="false">IF(L105="","",IF(COUNTIFS(B$2:B105,B105,L$2:L105,L105)=1,1,0))</f>
        <v/>
      </c>
      <c r="P105" s="8" t="str">
        <f aca="false">IF(L105="","",IF(COUNTIFS(C$2:C105,C105,L$2:L105,L105)=1,1,0))</f>
        <v/>
      </c>
      <c r="Q105" s="8" t="str">
        <f aca="false">IF(L105="","",IF(COUNTIF(L$2:L105,L105)=1,MAX(Q$1:Q104)+1,""))</f>
        <v/>
      </c>
      <c r="R105" s="8" t="str">
        <f aca="false">IF(I105="","",IF(SUMPRODUCT((B$2:B105=B105)*(I$2:I105&lt;&gt;""))=1,1,0))</f>
        <v/>
      </c>
      <c r="S105" s="8" t="str">
        <f aca="false">IF(I105="","",IF(SUMPRODUCT((C$2:C105=C105)*(I$2:I105&lt;&gt;""))=1,1,0))</f>
        <v/>
      </c>
    </row>
    <row r="106" customFormat="false" ht="15" hidden="false" customHeight="false" outlineLevel="0" collapsed="false">
      <c r="A106" s="13"/>
      <c r="B106" s="6"/>
      <c r="C106" s="6"/>
      <c r="D106" s="6"/>
      <c r="E106" s="6"/>
      <c r="F106" s="6"/>
      <c r="G106" s="6"/>
      <c r="H106" s="6"/>
      <c r="I106" s="8" t="str">
        <f aca="false">IF(OR(B106="",C106=""),"",A106&amp;"|"&amp;B106&amp;"|"&amp;C106&amp;"|"&amp;D106)</f>
        <v/>
      </c>
      <c r="J106" s="8" t="str">
        <f aca="false">IF(TRIM(F106)="","",IFERROR(FIND("//",TRIM(F106))+2,1))</f>
        <v/>
      </c>
      <c r="K106" s="8" t="str">
        <f aca="false">IF(J106="","",LOWER(MID(TRIM(F106),J106,MIN(FIND("/",TRIM(F106)&amp;"/",J106),FIND("?",TRIM(F106)&amp;"?",J106),FIND("#",TRIM(F106)&amp;"#",J106))-J106)))</f>
        <v/>
      </c>
      <c r="L106" s="8" t="str">
        <f aca="false">IF(OR(K106="",I106=""),"",IF(LEFT(K106,4)="www.",MID(K106,5,255),K106))</f>
        <v/>
      </c>
      <c r="M106" s="8" t="str">
        <f aca="false">IF(I106="","",IF(COUNTIF(I$2:I106,I106)=1,1,0))</f>
        <v/>
      </c>
      <c r="N106" s="8" t="str">
        <f aca="false">IF(L106="","",IF(COUNTIFS(I$2:I106,I106,L$2:L106,L106)=1,1,0))</f>
        <v/>
      </c>
      <c r="O106" s="8" t="str">
        <f aca="false">IF(L106="","",IF(COUNTIFS(B$2:B106,B106,L$2:L106,L106)=1,1,0))</f>
        <v/>
      </c>
      <c r="P106" s="8" t="str">
        <f aca="false">IF(L106="","",IF(COUNTIFS(C$2:C106,C106,L$2:L106,L106)=1,1,0))</f>
        <v/>
      </c>
      <c r="Q106" s="8" t="str">
        <f aca="false">IF(L106="","",IF(COUNTIF(L$2:L106,L106)=1,MAX(Q$1:Q105)+1,""))</f>
        <v/>
      </c>
      <c r="R106" s="8" t="str">
        <f aca="false">IF(I106="","",IF(SUMPRODUCT((B$2:B106=B106)*(I$2:I106&lt;&gt;""))=1,1,0))</f>
        <v/>
      </c>
      <c r="S106" s="8" t="str">
        <f aca="false">IF(I106="","",IF(SUMPRODUCT((C$2:C106=C106)*(I$2:I106&lt;&gt;""))=1,1,0))</f>
        <v/>
      </c>
    </row>
    <row r="107" customFormat="false" ht="15" hidden="false" customHeight="false" outlineLevel="0" collapsed="false">
      <c r="A107" s="13"/>
      <c r="B107" s="6"/>
      <c r="C107" s="6"/>
      <c r="D107" s="6"/>
      <c r="E107" s="6"/>
      <c r="F107" s="6"/>
      <c r="G107" s="6"/>
      <c r="H107" s="6"/>
      <c r="I107" s="8" t="str">
        <f aca="false">IF(OR(B107="",C107=""),"",A107&amp;"|"&amp;B107&amp;"|"&amp;C107&amp;"|"&amp;D107)</f>
        <v/>
      </c>
      <c r="J107" s="8" t="str">
        <f aca="false">IF(TRIM(F107)="","",IFERROR(FIND("//",TRIM(F107))+2,1))</f>
        <v/>
      </c>
      <c r="K107" s="8" t="str">
        <f aca="false">IF(J107="","",LOWER(MID(TRIM(F107),J107,MIN(FIND("/",TRIM(F107)&amp;"/",J107),FIND("?",TRIM(F107)&amp;"?",J107),FIND("#",TRIM(F107)&amp;"#",J107))-J107)))</f>
        <v/>
      </c>
      <c r="L107" s="8" t="str">
        <f aca="false">IF(OR(K107="",I107=""),"",IF(LEFT(K107,4)="www.",MID(K107,5,255),K107))</f>
        <v/>
      </c>
      <c r="M107" s="8" t="str">
        <f aca="false">IF(I107="","",IF(COUNTIF(I$2:I107,I107)=1,1,0))</f>
        <v/>
      </c>
      <c r="N107" s="8" t="str">
        <f aca="false">IF(L107="","",IF(COUNTIFS(I$2:I107,I107,L$2:L107,L107)=1,1,0))</f>
        <v/>
      </c>
      <c r="O107" s="8" t="str">
        <f aca="false">IF(L107="","",IF(COUNTIFS(B$2:B107,B107,L$2:L107,L107)=1,1,0))</f>
        <v/>
      </c>
      <c r="P107" s="8" t="str">
        <f aca="false">IF(L107="","",IF(COUNTIFS(C$2:C107,C107,L$2:L107,L107)=1,1,0))</f>
        <v/>
      </c>
      <c r="Q107" s="8" t="str">
        <f aca="false">IF(L107="","",IF(COUNTIF(L$2:L107,L107)=1,MAX(Q$1:Q106)+1,""))</f>
        <v/>
      </c>
      <c r="R107" s="8" t="str">
        <f aca="false">IF(I107="","",IF(SUMPRODUCT((B$2:B107=B107)*(I$2:I107&lt;&gt;""))=1,1,0))</f>
        <v/>
      </c>
      <c r="S107" s="8" t="str">
        <f aca="false">IF(I107="","",IF(SUMPRODUCT((C$2:C107=C107)*(I$2:I107&lt;&gt;""))=1,1,0))</f>
        <v/>
      </c>
    </row>
    <row r="108" customFormat="false" ht="15" hidden="false" customHeight="false" outlineLevel="0" collapsed="false">
      <c r="A108" s="13"/>
      <c r="B108" s="6"/>
      <c r="C108" s="6"/>
      <c r="D108" s="6"/>
      <c r="E108" s="6"/>
      <c r="F108" s="6"/>
      <c r="G108" s="6"/>
      <c r="H108" s="6"/>
      <c r="I108" s="8" t="str">
        <f aca="false">IF(OR(B108="",C108=""),"",A108&amp;"|"&amp;B108&amp;"|"&amp;C108&amp;"|"&amp;D108)</f>
        <v/>
      </c>
      <c r="J108" s="8" t="str">
        <f aca="false">IF(TRIM(F108)="","",IFERROR(FIND("//",TRIM(F108))+2,1))</f>
        <v/>
      </c>
      <c r="K108" s="8" t="str">
        <f aca="false">IF(J108="","",LOWER(MID(TRIM(F108),J108,MIN(FIND("/",TRIM(F108)&amp;"/",J108),FIND("?",TRIM(F108)&amp;"?",J108),FIND("#",TRIM(F108)&amp;"#",J108))-J108)))</f>
        <v/>
      </c>
      <c r="L108" s="8" t="str">
        <f aca="false">IF(OR(K108="",I108=""),"",IF(LEFT(K108,4)="www.",MID(K108,5,255),K108))</f>
        <v/>
      </c>
      <c r="M108" s="8" t="str">
        <f aca="false">IF(I108="","",IF(COUNTIF(I$2:I108,I108)=1,1,0))</f>
        <v/>
      </c>
      <c r="N108" s="8" t="str">
        <f aca="false">IF(L108="","",IF(COUNTIFS(I$2:I108,I108,L$2:L108,L108)=1,1,0))</f>
        <v/>
      </c>
      <c r="O108" s="8" t="str">
        <f aca="false">IF(L108="","",IF(COUNTIFS(B$2:B108,B108,L$2:L108,L108)=1,1,0))</f>
        <v/>
      </c>
      <c r="P108" s="8" t="str">
        <f aca="false">IF(L108="","",IF(COUNTIFS(C$2:C108,C108,L$2:L108,L108)=1,1,0))</f>
        <v/>
      </c>
      <c r="Q108" s="8" t="str">
        <f aca="false">IF(L108="","",IF(COUNTIF(L$2:L108,L108)=1,MAX(Q$1:Q107)+1,""))</f>
        <v/>
      </c>
      <c r="R108" s="8" t="str">
        <f aca="false">IF(I108="","",IF(SUMPRODUCT((B$2:B108=B108)*(I$2:I108&lt;&gt;""))=1,1,0))</f>
        <v/>
      </c>
      <c r="S108" s="8" t="str">
        <f aca="false">IF(I108="","",IF(SUMPRODUCT((C$2:C108=C108)*(I$2:I108&lt;&gt;""))=1,1,0))</f>
        <v/>
      </c>
    </row>
    <row r="109" customFormat="false" ht="15" hidden="false" customHeight="false" outlineLevel="0" collapsed="false">
      <c r="A109" s="13"/>
      <c r="B109" s="6"/>
      <c r="C109" s="6"/>
      <c r="D109" s="6"/>
      <c r="E109" s="6"/>
      <c r="F109" s="6"/>
      <c r="G109" s="6"/>
      <c r="H109" s="6"/>
      <c r="I109" s="8" t="str">
        <f aca="false">IF(OR(B109="",C109=""),"",A109&amp;"|"&amp;B109&amp;"|"&amp;C109&amp;"|"&amp;D109)</f>
        <v/>
      </c>
      <c r="J109" s="8" t="str">
        <f aca="false">IF(TRIM(F109)="","",IFERROR(FIND("//",TRIM(F109))+2,1))</f>
        <v/>
      </c>
      <c r="K109" s="8" t="str">
        <f aca="false">IF(J109="","",LOWER(MID(TRIM(F109),J109,MIN(FIND("/",TRIM(F109)&amp;"/",J109),FIND("?",TRIM(F109)&amp;"?",J109),FIND("#",TRIM(F109)&amp;"#",J109))-J109)))</f>
        <v/>
      </c>
      <c r="L109" s="8" t="str">
        <f aca="false">IF(OR(K109="",I109=""),"",IF(LEFT(K109,4)="www.",MID(K109,5,255),K109))</f>
        <v/>
      </c>
      <c r="M109" s="8" t="str">
        <f aca="false">IF(I109="","",IF(COUNTIF(I$2:I109,I109)=1,1,0))</f>
        <v/>
      </c>
      <c r="N109" s="8" t="str">
        <f aca="false">IF(L109="","",IF(COUNTIFS(I$2:I109,I109,L$2:L109,L109)=1,1,0))</f>
        <v/>
      </c>
      <c r="O109" s="8" t="str">
        <f aca="false">IF(L109="","",IF(COUNTIFS(B$2:B109,B109,L$2:L109,L109)=1,1,0))</f>
        <v/>
      </c>
      <c r="P109" s="8" t="str">
        <f aca="false">IF(L109="","",IF(COUNTIFS(C$2:C109,C109,L$2:L109,L109)=1,1,0))</f>
        <v/>
      </c>
      <c r="Q109" s="8" t="str">
        <f aca="false">IF(L109="","",IF(COUNTIF(L$2:L109,L109)=1,MAX(Q$1:Q108)+1,""))</f>
        <v/>
      </c>
      <c r="R109" s="8" t="str">
        <f aca="false">IF(I109="","",IF(SUMPRODUCT((B$2:B109=B109)*(I$2:I109&lt;&gt;""))=1,1,0))</f>
        <v/>
      </c>
      <c r="S109" s="8" t="str">
        <f aca="false">IF(I109="","",IF(SUMPRODUCT((C$2:C109=C109)*(I$2:I109&lt;&gt;""))=1,1,0))</f>
        <v/>
      </c>
    </row>
    <row r="110" customFormat="false" ht="15" hidden="false" customHeight="false" outlineLevel="0" collapsed="false">
      <c r="A110" s="13"/>
      <c r="B110" s="6"/>
      <c r="C110" s="6"/>
      <c r="D110" s="6"/>
      <c r="E110" s="6"/>
      <c r="F110" s="6"/>
      <c r="G110" s="6"/>
      <c r="H110" s="6"/>
      <c r="I110" s="8" t="str">
        <f aca="false">IF(OR(B110="",C110=""),"",A110&amp;"|"&amp;B110&amp;"|"&amp;C110&amp;"|"&amp;D110)</f>
        <v/>
      </c>
      <c r="J110" s="8" t="str">
        <f aca="false">IF(TRIM(F110)="","",IFERROR(FIND("//",TRIM(F110))+2,1))</f>
        <v/>
      </c>
      <c r="K110" s="8" t="str">
        <f aca="false">IF(J110="","",LOWER(MID(TRIM(F110),J110,MIN(FIND("/",TRIM(F110)&amp;"/",J110),FIND("?",TRIM(F110)&amp;"?",J110),FIND("#",TRIM(F110)&amp;"#",J110))-J110)))</f>
        <v/>
      </c>
      <c r="L110" s="8" t="str">
        <f aca="false">IF(OR(K110="",I110=""),"",IF(LEFT(K110,4)="www.",MID(K110,5,255),K110))</f>
        <v/>
      </c>
      <c r="M110" s="8" t="str">
        <f aca="false">IF(I110="","",IF(COUNTIF(I$2:I110,I110)=1,1,0))</f>
        <v/>
      </c>
      <c r="N110" s="8" t="str">
        <f aca="false">IF(L110="","",IF(COUNTIFS(I$2:I110,I110,L$2:L110,L110)=1,1,0))</f>
        <v/>
      </c>
      <c r="O110" s="8" t="str">
        <f aca="false">IF(L110="","",IF(COUNTIFS(B$2:B110,B110,L$2:L110,L110)=1,1,0))</f>
        <v/>
      </c>
      <c r="P110" s="8" t="str">
        <f aca="false">IF(L110="","",IF(COUNTIFS(C$2:C110,C110,L$2:L110,L110)=1,1,0))</f>
        <v/>
      </c>
      <c r="Q110" s="8" t="str">
        <f aca="false">IF(L110="","",IF(COUNTIF(L$2:L110,L110)=1,MAX(Q$1:Q109)+1,""))</f>
        <v/>
      </c>
      <c r="R110" s="8" t="str">
        <f aca="false">IF(I110="","",IF(SUMPRODUCT((B$2:B110=B110)*(I$2:I110&lt;&gt;""))=1,1,0))</f>
        <v/>
      </c>
      <c r="S110" s="8" t="str">
        <f aca="false">IF(I110="","",IF(SUMPRODUCT((C$2:C110=C110)*(I$2:I110&lt;&gt;""))=1,1,0))</f>
        <v/>
      </c>
    </row>
    <row r="111" customFormat="false" ht="15" hidden="false" customHeight="false" outlineLevel="0" collapsed="false">
      <c r="A111" s="13"/>
      <c r="B111" s="6"/>
      <c r="C111" s="6"/>
      <c r="D111" s="6"/>
      <c r="E111" s="6"/>
      <c r="F111" s="6"/>
      <c r="G111" s="6"/>
      <c r="H111" s="6"/>
      <c r="I111" s="8" t="str">
        <f aca="false">IF(OR(B111="",C111=""),"",A111&amp;"|"&amp;B111&amp;"|"&amp;C111&amp;"|"&amp;D111)</f>
        <v/>
      </c>
      <c r="J111" s="8" t="str">
        <f aca="false">IF(TRIM(F111)="","",IFERROR(FIND("//",TRIM(F111))+2,1))</f>
        <v/>
      </c>
      <c r="K111" s="8" t="str">
        <f aca="false">IF(J111="","",LOWER(MID(TRIM(F111),J111,MIN(FIND("/",TRIM(F111)&amp;"/",J111),FIND("?",TRIM(F111)&amp;"?",J111),FIND("#",TRIM(F111)&amp;"#",J111))-J111)))</f>
        <v/>
      </c>
      <c r="L111" s="8" t="str">
        <f aca="false">IF(OR(K111="",I111=""),"",IF(LEFT(K111,4)="www.",MID(K111,5,255),K111))</f>
        <v/>
      </c>
      <c r="M111" s="8" t="str">
        <f aca="false">IF(I111="","",IF(COUNTIF(I$2:I111,I111)=1,1,0))</f>
        <v/>
      </c>
      <c r="N111" s="8" t="str">
        <f aca="false">IF(L111="","",IF(COUNTIFS(I$2:I111,I111,L$2:L111,L111)=1,1,0))</f>
        <v/>
      </c>
      <c r="O111" s="8" t="str">
        <f aca="false">IF(L111="","",IF(COUNTIFS(B$2:B111,B111,L$2:L111,L111)=1,1,0))</f>
        <v/>
      </c>
      <c r="P111" s="8" t="str">
        <f aca="false">IF(L111="","",IF(COUNTIFS(C$2:C111,C111,L$2:L111,L111)=1,1,0))</f>
        <v/>
      </c>
      <c r="Q111" s="8" t="str">
        <f aca="false">IF(L111="","",IF(COUNTIF(L$2:L111,L111)=1,MAX(Q$1:Q110)+1,""))</f>
        <v/>
      </c>
      <c r="R111" s="8" t="str">
        <f aca="false">IF(I111="","",IF(SUMPRODUCT((B$2:B111=B111)*(I$2:I111&lt;&gt;""))=1,1,0))</f>
        <v/>
      </c>
      <c r="S111" s="8" t="str">
        <f aca="false">IF(I111="","",IF(SUMPRODUCT((C$2:C111=C111)*(I$2:I111&lt;&gt;""))=1,1,0))</f>
        <v/>
      </c>
    </row>
    <row r="112" customFormat="false" ht="15" hidden="false" customHeight="false" outlineLevel="0" collapsed="false">
      <c r="A112" s="13"/>
      <c r="B112" s="6"/>
      <c r="C112" s="6"/>
      <c r="D112" s="6"/>
      <c r="E112" s="6"/>
      <c r="F112" s="6"/>
      <c r="G112" s="6"/>
      <c r="H112" s="6"/>
      <c r="I112" s="8" t="str">
        <f aca="false">IF(OR(B112="",C112=""),"",A112&amp;"|"&amp;B112&amp;"|"&amp;C112&amp;"|"&amp;D112)</f>
        <v/>
      </c>
      <c r="J112" s="8" t="str">
        <f aca="false">IF(TRIM(F112)="","",IFERROR(FIND("//",TRIM(F112))+2,1))</f>
        <v/>
      </c>
      <c r="K112" s="8" t="str">
        <f aca="false">IF(J112="","",LOWER(MID(TRIM(F112),J112,MIN(FIND("/",TRIM(F112)&amp;"/",J112),FIND("?",TRIM(F112)&amp;"?",J112),FIND("#",TRIM(F112)&amp;"#",J112))-J112)))</f>
        <v/>
      </c>
      <c r="L112" s="8" t="str">
        <f aca="false">IF(OR(K112="",I112=""),"",IF(LEFT(K112,4)="www.",MID(K112,5,255),K112))</f>
        <v/>
      </c>
      <c r="M112" s="8" t="str">
        <f aca="false">IF(I112="","",IF(COUNTIF(I$2:I112,I112)=1,1,0))</f>
        <v/>
      </c>
      <c r="N112" s="8" t="str">
        <f aca="false">IF(L112="","",IF(COUNTIFS(I$2:I112,I112,L$2:L112,L112)=1,1,0))</f>
        <v/>
      </c>
      <c r="O112" s="8" t="str">
        <f aca="false">IF(L112="","",IF(COUNTIFS(B$2:B112,B112,L$2:L112,L112)=1,1,0))</f>
        <v/>
      </c>
      <c r="P112" s="8" t="str">
        <f aca="false">IF(L112="","",IF(COUNTIFS(C$2:C112,C112,L$2:L112,L112)=1,1,0))</f>
        <v/>
      </c>
      <c r="Q112" s="8" t="str">
        <f aca="false">IF(L112="","",IF(COUNTIF(L$2:L112,L112)=1,MAX(Q$1:Q111)+1,""))</f>
        <v/>
      </c>
      <c r="R112" s="8" t="str">
        <f aca="false">IF(I112="","",IF(SUMPRODUCT((B$2:B112=B112)*(I$2:I112&lt;&gt;""))=1,1,0))</f>
        <v/>
      </c>
      <c r="S112" s="8" t="str">
        <f aca="false">IF(I112="","",IF(SUMPRODUCT((C$2:C112=C112)*(I$2:I112&lt;&gt;""))=1,1,0))</f>
        <v/>
      </c>
    </row>
    <row r="113" customFormat="false" ht="15" hidden="false" customHeight="false" outlineLevel="0" collapsed="false">
      <c r="A113" s="13"/>
      <c r="B113" s="6"/>
      <c r="C113" s="6"/>
      <c r="D113" s="6"/>
      <c r="E113" s="6"/>
      <c r="F113" s="6"/>
      <c r="G113" s="6"/>
      <c r="H113" s="6"/>
      <c r="I113" s="8" t="str">
        <f aca="false">IF(OR(B113="",C113=""),"",A113&amp;"|"&amp;B113&amp;"|"&amp;C113&amp;"|"&amp;D113)</f>
        <v/>
      </c>
      <c r="J113" s="8" t="str">
        <f aca="false">IF(TRIM(F113)="","",IFERROR(FIND("//",TRIM(F113))+2,1))</f>
        <v/>
      </c>
      <c r="K113" s="8" t="str">
        <f aca="false">IF(J113="","",LOWER(MID(TRIM(F113),J113,MIN(FIND("/",TRIM(F113)&amp;"/",J113),FIND("?",TRIM(F113)&amp;"?",J113),FIND("#",TRIM(F113)&amp;"#",J113))-J113)))</f>
        <v/>
      </c>
      <c r="L113" s="8" t="str">
        <f aca="false">IF(OR(K113="",I113=""),"",IF(LEFT(K113,4)="www.",MID(K113,5,255),K113))</f>
        <v/>
      </c>
      <c r="M113" s="8" t="str">
        <f aca="false">IF(I113="","",IF(COUNTIF(I$2:I113,I113)=1,1,0))</f>
        <v/>
      </c>
      <c r="N113" s="8" t="str">
        <f aca="false">IF(L113="","",IF(COUNTIFS(I$2:I113,I113,L$2:L113,L113)=1,1,0))</f>
        <v/>
      </c>
      <c r="O113" s="8" t="str">
        <f aca="false">IF(L113="","",IF(COUNTIFS(B$2:B113,B113,L$2:L113,L113)=1,1,0))</f>
        <v/>
      </c>
      <c r="P113" s="8" t="str">
        <f aca="false">IF(L113="","",IF(COUNTIFS(C$2:C113,C113,L$2:L113,L113)=1,1,0))</f>
        <v/>
      </c>
      <c r="Q113" s="8" t="str">
        <f aca="false">IF(L113="","",IF(COUNTIF(L$2:L113,L113)=1,MAX(Q$1:Q112)+1,""))</f>
        <v/>
      </c>
      <c r="R113" s="8" t="str">
        <f aca="false">IF(I113="","",IF(SUMPRODUCT((B$2:B113=B113)*(I$2:I113&lt;&gt;""))=1,1,0))</f>
        <v/>
      </c>
      <c r="S113" s="8" t="str">
        <f aca="false">IF(I113="","",IF(SUMPRODUCT((C$2:C113=C113)*(I$2:I113&lt;&gt;""))=1,1,0))</f>
        <v/>
      </c>
    </row>
    <row r="114" customFormat="false" ht="15" hidden="false" customHeight="false" outlineLevel="0" collapsed="false">
      <c r="A114" s="13"/>
      <c r="B114" s="6"/>
      <c r="C114" s="6"/>
      <c r="D114" s="6"/>
      <c r="E114" s="6"/>
      <c r="F114" s="6"/>
      <c r="G114" s="6"/>
      <c r="H114" s="6"/>
      <c r="I114" s="8" t="str">
        <f aca="false">IF(OR(B114="",C114=""),"",A114&amp;"|"&amp;B114&amp;"|"&amp;C114&amp;"|"&amp;D114)</f>
        <v/>
      </c>
      <c r="J114" s="8" t="str">
        <f aca="false">IF(TRIM(F114)="","",IFERROR(FIND("//",TRIM(F114))+2,1))</f>
        <v/>
      </c>
      <c r="K114" s="8" t="str">
        <f aca="false">IF(J114="","",LOWER(MID(TRIM(F114),J114,MIN(FIND("/",TRIM(F114)&amp;"/",J114),FIND("?",TRIM(F114)&amp;"?",J114),FIND("#",TRIM(F114)&amp;"#",J114))-J114)))</f>
        <v/>
      </c>
      <c r="L114" s="8" t="str">
        <f aca="false">IF(OR(K114="",I114=""),"",IF(LEFT(K114,4)="www.",MID(K114,5,255),K114))</f>
        <v/>
      </c>
      <c r="M114" s="8" t="str">
        <f aca="false">IF(I114="","",IF(COUNTIF(I$2:I114,I114)=1,1,0))</f>
        <v/>
      </c>
      <c r="N114" s="8" t="str">
        <f aca="false">IF(L114="","",IF(COUNTIFS(I$2:I114,I114,L$2:L114,L114)=1,1,0))</f>
        <v/>
      </c>
      <c r="O114" s="8" t="str">
        <f aca="false">IF(L114="","",IF(COUNTIFS(B$2:B114,B114,L$2:L114,L114)=1,1,0))</f>
        <v/>
      </c>
      <c r="P114" s="8" t="str">
        <f aca="false">IF(L114="","",IF(COUNTIFS(C$2:C114,C114,L$2:L114,L114)=1,1,0))</f>
        <v/>
      </c>
      <c r="Q114" s="8" t="str">
        <f aca="false">IF(L114="","",IF(COUNTIF(L$2:L114,L114)=1,MAX(Q$1:Q113)+1,""))</f>
        <v/>
      </c>
      <c r="R114" s="8" t="str">
        <f aca="false">IF(I114="","",IF(SUMPRODUCT((B$2:B114=B114)*(I$2:I114&lt;&gt;""))=1,1,0))</f>
        <v/>
      </c>
      <c r="S114" s="8" t="str">
        <f aca="false">IF(I114="","",IF(SUMPRODUCT((C$2:C114=C114)*(I$2:I114&lt;&gt;""))=1,1,0))</f>
        <v/>
      </c>
    </row>
    <row r="115" customFormat="false" ht="15" hidden="false" customHeight="false" outlineLevel="0" collapsed="false">
      <c r="A115" s="13"/>
      <c r="B115" s="6"/>
      <c r="C115" s="6"/>
      <c r="D115" s="6"/>
      <c r="E115" s="6"/>
      <c r="F115" s="6"/>
      <c r="G115" s="6"/>
      <c r="H115" s="6"/>
      <c r="I115" s="8" t="str">
        <f aca="false">IF(OR(B115="",C115=""),"",A115&amp;"|"&amp;B115&amp;"|"&amp;C115&amp;"|"&amp;D115)</f>
        <v/>
      </c>
      <c r="J115" s="8" t="str">
        <f aca="false">IF(TRIM(F115)="","",IFERROR(FIND("//",TRIM(F115))+2,1))</f>
        <v/>
      </c>
      <c r="K115" s="8" t="str">
        <f aca="false">IF(J115="","",LOWER(MID(TRIM(F115),J115,MIN(FIND("/",TRIM(F115)&amp;"/",J115),FIND("?",TRIM(F115)&amp;"?",J115),FIND("#",TRIM(F115)&amp;"#",J115))-J115)))</f>
        <v/>
      </c>
      <c r="L115" s="8" t="str">
        <f aca="false">IF(OR(K115="",I115=""),"",IF(LEFT(K115,4)="www.",MID(K115,5,255),K115))</f>
        <v/>
      </c>
      <c r="M115" s="8" t="str">
        <f aca="false">IF(I115="","",IF(COUNTIF(I$2:I115,I115)=1,1,0))</f>
        <v/>
      </c>
      <c r="N115" s="8" t="str">
        <f aca="false">IF(L115="","",IF(COUNTIFS(I$2:I115,I115,L$2:L115,L115)=1,1,0))</f>
        <v/>
      </c>
      <c r="O115" s="8" t="str">
        <f aca="false">IF(L115="","",IF(COUNTIFS(B$2:B115,B115,L$2:L115,L115)=1,1,0))</f>
        <v/>
      </c>
      <c r="P115" s="8" t="str">
        <f aca="false">IF(L115="","",IF(COUNTIFS(C$2:C115,C115,L$2:L115,L115)=1,1,0))</f>
        <v/>
      </c>
      <c r="Q115" s="8" t="str">
        <f aca="false">IF(L115="","",IF(COUNTIF(L$2:L115,L115)=1,MAX(Q$1:Q114)+1,""))</f>
        <v/>
      </c>
      <c r="R115" s="8" t="str">
        <f aca="false">IF(I115="","",IF(SUMPRODUCT((B$2:B115=B115)*(I$2:I115&lt;&gt;""))=1,1,0))</f>
        <v/>
      </c>
      <c r="S115" s="8" t="str">
        <f aca="false">IF(I115="","",IF(SUMPRODUCT((C$2:C115=C115)*(I$2:I115&lt;&gt;""))=1,1,0))</f>
        <v/>
      </c>
    </row>
    <row r="116" customFormat="false" ht="15" hidden="false" customHeight="false" outlineLevel="0" collapsed="false">
      <c r="A116" s="13"/>
      <c r="B116" s="6"/>
      <c r="C116" s="6"/>
      <c r="D116" s="6"/>
      <c r="E116" s="6"/>
      <c r="F116" s="6"/>
      <c r="G116" s="6"/>
      <c r="H116" s="6"/>
      <c r="I116" s="8" t="str">
        <f aca="false">IF(OR(B116="",C116=""),"",A116&amp;"|"&amp;B116&amp;"|"&amp;C116&amp;"|"&amp;D116)</f>
        <v/>
      </c>
      <c r="J116" s="8" t="str">
        <f aca="false">IF(TRIM(F116)="","",IFERROR(FIND("//",TRIM(F116))+2,1))</f>
        <v/>
      </c>
      <c r="K116" s="8" t="str">
        <f aca="false">IF(J116="","",LOWER(MID(TRIM(F116),J116,MIN(FIND("/",TRIM(F116)&amp;"/",J116),FIND("?",TRIM(F116)&amp;"?",J116),FIND("#",TRIM(F116)&amp;"#",J116))-J116)))</f>
        <v/>
      </c>
      <c r="L116" s="8" t="str">
        <f aca="false">IF(OR(K116="",I116=""),"",IF(LEFT(K116,4)="www.",MID(K116,5,255),K116))</f>
        <v/>
      </c>
      <c r="M116" s="8" t="str">
        <f aca="false">IF(I116="","",IF(COUNTIF(I$2:I116,I116)=1,1,0))</f>
        <v/>
      </c>
      <c r="N116" s="8" t="str">
        <f aca="false">IF(L116="","",IF(COUNTIFS(I$2:I116,I116,L$2:L116,L116)=1,1,0))</f>
        <v/>
      </c>
      <c r="O116" s="8" t="str">
        <f aca="false">IF(L116="","",IF(COUNTIFS(B$2:B116,B116,L$2:L116,L116)=1,1,0))</f>
        <v/>
      </c>
      <c r="P116" s="8" t="str">
        <f aca="false">IF(L116="","",IF(COUNTIFS(C$2:C116,C116,L$2:L116,L116)=1,1,0))</f>
        <v/>
      </c>
      <c r="Q116" s="8" t="str">
        <f aca="false">IF(L116="","",IF(COUNTIF(L$2:L116,L116)=1,MAX(Q$1:Q115)+1,""))</f>
        <v/>
      </c>
      <c r="R116" s="8" t="str">
        <f aca="false">IF(I116="","",IF(SUMPRODUCT((B$2:B116=B116)*(I$2:I116&lt;&gt;""))=1,1,0))</f>
        <v/>
      </c>
      <c r="S116" s="8" t="str">
        <f aca="false">IF(I116="","",IF(SUMPRODUCT((C$2:C116=C116)*(I$2:I116&lt;&gt;""))=1,1,0))</f>
        <v/>
      </c>
    </row>
    <row r="117" customFormat="false" ht="15" hidden="false" customHeight="false" outlineLevel="0" collapsed="false">
      <c r="A117" s="13"/>
      <c r="B117" s="6"/>
      <c r="C117" s="6"/>
      <c r="D117" s="6"/>
      <c r="E117" s="6"/>
      <c r="F117" s="6"/>
      <c r="G117" s="6"/>
      <c r="H117" s="6"/>
      <c r="I117" s="8" t="str">
        <f aca="false">IF(OR(B117="",C117=""),"",A117&amp;"|"&amp;B117&amp;"|"&amp;C117&amp;"|"&amp;D117)</f>
        <v/>
      </c>
      <c r="J117" s="8" t="str">
        <f aca="false">IF(TRIM(F117)="","",IFERROR(FIND("//",TRIM(F117))+2,1))</f>
        <v/>
      </c>
      <c r="K117" s="8" t="str">
        <f aca="false">IF(J117="","",LOWER(MID(TRIM(F117),J117,MIN(FIND("/",TRIM(F117)&amp;"/",J117),FIND("?",TRIM(F117)&amp;"?",J117),FIND("#",TRIM(F117)&amp;"#",J117))-J117)))</f>
        <v/>
      </c>
      <c r="L117" s="8" t="str">
        <f aca="false">IF(OR(K117="",I117=""),"",IF(LEFT(K117,4)="www.",MID(K117,5,255),K117))</f>
        <v/>
      </c>
      <c r="M117" s="8" t="str">
        <f aca="false">IF(I117="","",IF(COUNTIF(I$2:I117,I117)=1,1,0))</f>
        <v/>
      </c>
      <c r="N117" s="8" t="str">
        <f aca="false">IF(L117="","",IF(COUNTIFS(I$2:I117,I117,L$2:L117,L117)=1,1,0))</f>
        <v/>
      </c>
      <c r="O117" s="8" t="str">
        <f aca="false">IF(L117="","",IF(COUNTIFS(B$2:B117,B117,L$2:L117,L117)=1,1,0))</f>
        <v/>
      </c>
      <c r="P117" s="8" t="str">
        <f aca="false">IF(L117="","",IF(COUNTIFS(C$2:C117,C117,L$2:L117,L117)=1,1,0))</f>
        <v/>
      </c>
      <c r="Q117" s="8" t="str">
        <f aca="false">IF(L117="","",IF(COUNTIF(L$2:L117,L117)=1,MAX(Q$1:Q116)+1,""))</f>
        <v/>
      </c>
      <c r="R117" s="8" t="str">
        <f aca="false">IF(I117="","",IF(SUMPRODUCT((B$2:B117=B117)*(I$2:I117&lt;&gt;""))=1,1,0))</f>
        <v/>
      </c>
      <c r="S117" s="8" t="str">
        <f aca="false">IF(I117="","",IF(SUMPRODUCT((C$2:C117=C117)*(I$2:I117&lt;&gt;""))=1,1,0))</f>
        <v/>
      </c>
    </row>
    <row r="118" customFormat="false" ht="15" hidden="false" customHeight="false" outlineLevel="0" collapsed="false">
      <c r="A118" s="13"/>
      <c r="B118" s="6"/>
      <c r="C118" s="6"/>
      <c r="D118" s="6"/>
      <c r="E118" s="6"/>
      <c r="F118" s="6"/>
      <c r="G118" s="6"/>
      <c r="H118" s="6"/>
      <c r="I118" s="8" t="str">
        <f aca="false">IF(OR(B118="",C118=""),"",A118&amp;"|"&amp;B118&amp;"|"&amp;C118&amp;"|"&amp;D118)</f>
        <v/>
      </c>
      <c r="J118" s="8" t="str">
        <f aca="false">IF(TRIM(F118)="","",IFERROR(FIND("//",TRIM(F118))+2,1))</f>
        <v/>
      </c>
      <c r="K118" s="8" t="str">
        <f aca="false">IF(J118="","",LOWER(MID(TRIM(F118),J118,MIN(FIND("/",TRIM(F118)&amp;"/",J118),FIND("?",TRIM(F118)&amp;"?",J118),FIND("#",TRIM(F118)&amp;"#",J118))-J118)))</f>
        <v/>
      </c>
      <c r="L118" s="8" t="str">
        <f aca="false">IF(OR(K118="",I118=""),"",IF(LEFT(K118,4)="www.",MID(K118,5,255),K118))</f>
        <v/>
      </c>
      <c r="M118" s="8" t="str">
        <f aca="false">IF(I118="","",IF(COUNTIF(I$2:I118,I118)=1,1,0))</f>
        <v/>
      </c>
      <c r="N118" s="8" t="str">
        <f aca="false">IF(L118="","",IF(COUNTIFS(I$2:I118,I118,L$2:L118,L118)=1,1,0))</f>
        <v/>
      </c>
      <c r="O118" s="8" t="str">
        <f aca="false">IF(L118="","",IF(COUNTIFS(B$2:B118,B118,L$2:L118,L118)=1,1,0))</f>
        <v/>
      </c>
      <c r="P118" s="8" t="str">
        <f aca="false">IF(L118="","",IF(COUNTIFS(C$2:C118,C118,L$2:L118,L118)=1,1,0))</f>
        <v/>
      </c>
      <c r="Q118" s="8" t="str">
        <f aca="false">IF(L118="","",IF(COUNTIF(L$2:L118,L118)=1,MAX(Q$1:Q117)+1,""))</f>
        <v/>
      </c>
      <c r="R118" s="8" t="str">
        <f aca="false">IF(I118="","",IF(SUMPRODUCT((B$2:B118=B118)*(I$2:I118&lt;&gt;""))=1,1,0))</f>
        <v/>
      </c>
      <c r="S118" s="8" t="str">
        <f aca="false">IF(I118="","",IF(SUMPRODUCT((C$2:C118=C118)*(I$2:I118&lt;&gt;""))=1,1,0))</f>
        <v/>
      </c>
    </row>
    <row r="119" customFormat="false" ht="15" hidden="false" customHeight="false" outlineLevel="0" collapsed="false">
      <c r="A119" s="13"/>
      <c r="B119" s="6"/>
      <c r="C119" s="6"/>
      <c r="D119" s="6"/>
      <c r="E119" s="6"/>
      <c r="F119" s="6"/>
      <c r="G119" s="6"/>
      <c r="H119" s="6"/>
      <c r="I119" s="8" t="str">
        <f aca="false">IF(OR(B119="",C119=""),"",A119&amp;"|"&amp;B119&amp;"|"&amp;C119&amp;"|"&amp;D119)</f>
        <v/>
      </c>
      <c r="J119" s="8" t="str">
        <f aca="false">IF(TRIM(F119)="","",IFERROR(FIND("//",TRIM(F119))+2,1))</f>
        <v/>
      </c>
      <c r="K119" s="8" t="str">
        <f aca="false">IF(J119="","",LOWER(MID(TRIM(F119),J119,MIN(FIND("/",TRIM(F119)&amp;"/",J119),FIND("?",TRIM(F119)&amp;"?",J119),FIND("#",TRIM(F119)&amp;"#",J119))-J119)))</f>
        <v/>
      </c>
      <c r="L119" s="8" t="str">
        <f aca="false">IF(OR(K119="",I119=""),"",IF(LEFT(K119,4)="www.",MID(K119,5,255),K119))</f>
        <v/>
      </c>
      <c r="M119" s="8" t="str">
        <f aca="false">IF(I119="","",IF(COUNTIF(I$2:I119,I119)=1,1,0))</f>
        <v/>
      </c>
      <c r="N119" s="8" t="str">
        <f aca="false">IF(L119="","",IF(COUNTIFS(I$2:I119,I119,L$2:L119,L119)=1,1,0))</f>
        <v/>
      </c>
      <c r="O119" s="8" t="str">
        <f aca="false">IF(L119="","",IF(COUNTIFS(B$2:B119,B119,L$2:L119,L119)=1,1,0))</f>
        <v/>
      </c>
      <c r="P119" s="8" t="str">
        <f aca="false">IF(L119="","",IF(COUNTIFS(C$2:C119,C119,L$2:L119,L119)=1,1,0))</f>
        <v/>
      </c>
      <c r="Q119" s="8" t="str">
        <f aca="false">IF(L119="","",IF(COUNTIF(L$2:L119,L119)=1,MAX(Q$1:Q118)+1,""))</f>
        <v/>
      </c>
      <c r="R119" s="8" t="str">
        <f aca="false">IF(I119="","",IF(SUMPRODUCT((B$2:B119=B119)*(I$2:I119&lt;&gt;""))=1,1,0))</f>
        <v/>
      </c>
      <c r="S119" s="8" t="str">
        <f aca="false">IF(I119="","",IF(SUMPRODUCT((C$2:C119=C119)*(I$2:I119&lt;&gt;""))=1,1,0))</f>
        <v/>
      </c>
    </row>
    <row r="120" customFormat="false" ht="15" hidden="false" customHeight="false" outlineLevel="0" collapsed="false">
      <c r="A120" s="13"/>
      <c r="B120" s="6"/>
      <c r="C120" s="6"/>
      <c r="D120" s="6"/>
      <c r="E120" s="6"/>
      <c r="F120" s="6"/>
      <c r="G120" s="6"/>
      <c r="H120" s="6"/>
      <c r="I120" s="8" t="str">
        <f aca="false">IF(OR(B120="",C120=""),"",A120&amp;"|"&amp;B120&amp;"|"&amp;C120&amp;"|"&amp;D120)</f>
        <v/>
      </c>
      <c r="J120" s="8" t="str">
        <f aca="false">IF(TRIM(F120)="","",IFERROR(FIND("//",TRIM(F120))+2,1))</f>
        <v/>
      </c>
      <c r="K120" s="8" t="str">
        <f aca="false">IF(J120="","",LOWER(MID(TRIM(F120),J120,MIN(FIND("/",TRIM(F120)&amp;"/",J120),FIND("?",TRIM(F120)&amp;"?",J120),FIND("#",TRIM(F120)&amp;"#",J120))-J120)))</f>
        <v/>
      </c>
      <c r="L120" s="8" t="str">
        <f aca="false">IF(OR(K120="",I120=""),"",IF(LEFT(K120,4)="www.",MID(K120,5,255),K120))</f>
        <v/>
      </c>
      <c r="M120" s="8" t="str">
        <f aca="false">IF(I120="","",IF(COUNTIF(I$2:I120,I120)=1,1,0))</f>
        <v/>
      </c>
      <c r="N120" s="8" t="str">
        <f aca="false">IF(L120="","",IF(COUNTIFS(I$2:I120,I120,L$2:L120,L120)=1,1,0))</f>
        <v/>
      </c>
      <c r="O120" s="8" t="str">
        <f aca="false">IF(L120="","",IF(COUNTIFS(B$2:B120,B120,L$2:L120,L120)=1,1,0))</f>
        <v/>
      </c>
      <c r="P120" s="8" t="str">
        <f aca="false">IF(L120="","",IF(COUNTIFS(C$2:C120,C120,L$2:L120,L120)=1,1,0))</f>
        <v/>
      </c>
      <c r="Q120" s="8" t="str">
        <f aca="false">IF(L120="","",IF(COUNTIF(L$2:L120,L120)=1,MAX(Q$1:Q119)+1,""))</f>
        <v/>
      </c>
      <c r="R120" s="8" t="str">
        <f aca="false">IF(I120="","",IF(SUMPRODUCT((B$2:B120=B120)*(I$2:I120&lt;&gt;""))=1,1,0))</f>
        <v/>
      </c>
      <c r="S120" s="8" t="str">
        <f aca="false">IF(I120="","",IF(SUMPRODUCT((C$2:C120=C120)*(I$2:I120&lt;&gt;""))=1,1,0))</f>
        <v/>
      </c>
    </row>
    <row r="121" customFormat="false" ht="15" hidden="false" customHeight="false" outlineLevel="0" collapsed="false">
      <c r="A121" s="13"/>
      <c r="B121" s="6"/>
      <c r="C121" s="6"/>
      <c r="D121" s="6"/>
      <c r="E121" s="6"/>
      <c r="F121" s="6"/>
      <c r="G121" s="6"/>
      <c r="H121" s="6"/>
      <c r="I121" s="8" t="str">
        <f aca="false">IF(OR(B121="",C121=""),"",A121&amp;"|"&amp;B121&amp;"|"&amp;C121&amp;"|"&amp;D121)</f>
        <v/>
      </c>
      <c r="J121" s="8" t="str">
        <f aca="false">IF(TRIM(F121)="","",IFERROR(FIND("//",TRIM(F121))+2,1))</f>
        <v/>
      </c>
      <c r="K121" s="8" t="str">
        <f aca="false">IF(J121="","",LOWER(MID(TRIM(F121),J121,MIN(FIND("/",TRIM(F121)&amp;"/",J121),FIND("?",TRIM(F121)&amp;"?",J121),FIND("#",TRIM(F121)&amp;"#",J121))-J121)))</f>
        <v/>
      </c>
      <c r="L121" s="8" t="str">
        <f aca="false">IF(OR(K121="",I121=""),"",IF(LEFT(K121,4)="www.",MID(K121,5,255),K121))</f>
        <v/>
      </c>
      <c r="M121" s="8" t="str">
        <f aca="false">IF(I121="","",IF(COUNTIF(I$2:I121,I121)=1,1,0))</f>
        <v/>
      </c>
      <c r="N121" s="8" t="str">
        <f aca="false">IF(L121="","",IF(COUNTIFS(I$2:I121,I121,L$2:L121,L121)=1,1,0))</f>
        <v/>
      </c>
      <c r="O121" s="8" t="str">
        <f aca="false">IF(L121="","",IF(COUNTIFS(B$2:B121,B121,L$2:L121,L121)=1,1,0))</f>
        <v/>
      </c>
      <c r="P121" s="8" t="str">
        <f aca="false">IF(L121="","",IF(COUNTIFS(C$2:C121,C121,L$2:L121,L121)=1,1,0))</f>
        <v/>
      </c>
      <c r="Q121" s="8" t="str">
        <f aca="false">IF(L121="","",IF(COUNTIF(L$2:L121,L121)=1,MAX(Q$1:Q120)+1,""))</f>
        <v/>
      </c>
      <c r="R121" s="8" t="str">
        <f aca="false">IF(I121="","",IF(SUMPRODUCT((B$2:B121=B121)*(I$2:I121&lt;&gt;""))=1,1,0))</f>
        <v/>
      </c>
      <c r="S121" s="8" t="str">
        <f aca="false">IF(I121="","",IF(SUMPRODUCT((C$2:C121=C121)*(I$2:I121&lt;&gt;""))=1,1,0))</f>
        <v/>
      </c>
    </row>
    <row r="122" customFormat="false" ht="15" hidden="false" customHeight="false" outlineLevel="0" collapsed="false">
      <c r="A122" s="13"/>
      <c r="B122" s="6"/>
      <c r="C122" s="6"/>
      <c r="D122" s="6"/>
      <c r="E122" s="6"/>
      <c r="F122" s="6"/>
      <c r="G122" s="6"/>
      <c r="H122" s="6"/>
      <c r="I122" s="8" t="str">
        <f aca="false">IF(OR(B122="",C122=""),"",A122&amp;"|"&amp;B122&amp;"|"&amp;C122&amp;"|"&amp;D122)</f>
        <v/>
      </c>
      <c r="J122" s="8" t="str">
        <f aca="false">IF(TRIM(F122)="","",IFERROR(FIND("//",TRIM(F122))+2,1))</f>
        <v/>
      </c>
      <c r="K122" s="8" t="str">
        <f aca="false">IF(J122="","",LOWER(MID(TRIM(F122),J122,MIN(FIND("/",TRIM(F122)&amp;"/",J122),FIND("?",TRIM(F122)&amp;"?",J122),FIND("#",TRIM(F122)&amp;"#",J122))-J122)))</f>
        <v/>
      </c>
      <c r="L122" s="8" t="str">
        <f aca="false">IF(OR(K122="",I122=""),"",IF(LEFT(K122,4)="www.",MID(K122,5,255),K122))</f>
        <v/>
      </c>
      <c r="M122" s="8" t="str">
        <f aca="false">IF(I122="","",IF(COUNTIF(I$2:I122,I122)=1,1,0))</f>
        <v/>
      </c>
      <c r="N122" s="8" t="str">
        <f aca="false">IF(L122="","",IF(COUNTIFS(I$2:I122,I122,L$2:L122,L122)=1,1,0))</f>
        <v/>
      </c>
      <c r="O122" s="8" t="str">
        <f aca="false">IF(L122="","",IF(COUNTIFS(B$2:B122,B122,L$2:L122,L122)=1,1,0))</f>
        <v/>
      </c>
      <c r="P122" s="8" t="str">
        <f aca="false">IF(L122="","",IF(COUNTIFS(C$2:C122,C122,L$2:L122,L122)=1,1,0))</f>
        <v/>
      </c>
      <c r="Q122" s="8" t="str">
        <f aca="false">IF(L122="","",IF(COUNTIF(L$2:L122,L122)=1,MAX(Q$1:Q121)+1,""))</f>
        <v/>
      </c>
      <c r="R122" s="8" t="str">
        <f aca="false">IF(I122="","",IF(SUMPRODUCT((B$2:B122=B122)*(I$2:I122&lt;&gt;""))=1,1,0))</f>
        <v/>
      </c>
      <c r="S122" s="8" t="str">
        <f aca="false">IF(I122="","",IF(SUMPRODUCT((C$2:C122=C122)*(I$2:I122&lt;&gt;""))=1,1,0))</f>
        <v/>
      </c>
    </row>
    <row r="123" customFormat="false" ht="15" hidden="false" customHeight="false" outlineLevel="0" collapsed="false">
      <c r="A123" s="13"/>
      <c r="B123" s="6"/>
      <c r="C123" s="6"/>
      <c r="D123" s="6"/>
      <c r="E123" s="6"/>
      <c r="F123" s="6"/>
      <c r="G123" s="6"/>
      <c r="H123" s="6"/>
      <c r="I123" s="8" t="str">
        <f aca="false">IF(OR(B123="",C123=""),"",A123&amp;"|"&amp;B123&amp;"|"&amp;C123&amp;"|"&amp;D123)</f>
        <v/>
      </c>
      <c r="J123" s="8" t="str">
        <f aca="false">IF(TRIM(F123)="","",IFERROR(FIND("//",TRIM(F123))+2,1))</f>
        <v/>
      </c>
      <c r="K123" s="8" t="str">
        <f aca="false">IF(J123="","",LOWER(MID(TRIM(F123),J123,MIN(FIND("/",TRIM(F123)&amp;"/",J123),FIND("?",TRIM(F123)&amp;"?",J123),FIND("#",TRIM(F123)&amp;"#",J123))-J123)))</f>
        <v/>
      </c>
      <c r="L123" s="8" t="str">
        <f aca="false">IF(OR(K123="",I123=""),"",IF(LEFT(K123,4)="www.",MID(K123,5,255),K123))</f>
        <v/>
      </c>
      <c r="M123" s="8" t="str">
        <f aca="false">IF(I123="","",IF(COUNTIF(I$2:I123,I123)=1,1,0))</f>
        <v/>
      </c>
      <c r="N123" s="8" t="str">
        <f aca="false">IF(L123="","",IF(COUNTIFS(I$2:I123,I123,L$2:L123,L123)=1,1,0))</f>
        <v/>
      </c>
      <c r="O123" s="8" t="str">
        <f aca="false">IF(L123="","",IF(COUNTIFS(B$2:B123,B123,L$2:L123,L123)=1,1,0))</f>
        <v/>
      </c>
      <c r="P123" s="8" t="str">
        <f aca="false">IF(L123="","",IF(COUNTIFS(C$2:C123,C123,L$2:L123,L123)=1,1,0))</f>
        <v/>
      </c>
      <c r="Q123" s="8" t="str">
        <f aca="false">IF(L123="","",IF(COUNTIF(L$2:L123,L123)=1,MAX(Q$1:Q122)+1,""))</f>
        <v/>
      </c>
      <c r="R123" s="8" t="str">
        <f aca="false">IF(I123="","",IF(SUMPRODUCT((B$2:B123=B123)*(I$2:I123&lt;&gt;""))=1,1,0))</f>
        <v/>
      </c>
      <c r="S123" s="8" t="str">
        <f aca="false">IF(I123="","",IF(SUMPRODUCT((C$2:C123=C123)*(I$2:I123&lt;&gt;""))=1,1,0))</f>
        <v/>
      </c>
    </row>
    <row r="124" customFormat="false" ht="15" hidden="false" customHeight="false" outlineLevel="0" collapsed="false">
      <c r="A124" s="13"/>
      <c r="B124" s="6"/>
      <c r="C124" s="6"/>
      <c r="D124" s="6"/>
      <c r="E124" s="6"/>
      <c r="F124" s="6"/>
      <c r="G124" s="6"/>
      <c r="H124" s="6"/>
      <c r="I124" s="8" t="str">
        <f aca="false">IF(OR(B124="",C124=""),"",A124&amp;"|"&amp;B124&amp;"|"&amp;C124&amp;"|"&amp;D124)</f>
        <v/>
      </c>
      <c r="J124" s="8" t="str">
        <f aca="false">IF(TRIM(F124)="","",IFERROR(FIND("//",TRIM(F124))+2,1))</f>
        <v/>
      </c>
      <c r="K124" s="8" t="str">
        <f aca="false">IF(J124="","",LOWER(MID(TRIM(F124),J124,MIN(FIND("/",TRIM(F124)&amp;"/",J124),FIND("?",TRIM(F124)&amp;"?",J124),FIND("#",TRIM(F124)&amp;"#",J124))-J124)))</f>
        <v/>
      </c>
      <c r="L124" s="8" t="str">
        <f aca="false">IF(OR(K124="",I124=""),"",IF(LEFT(K124,4)="www.",MID(K124,5,255),K124))</f>
        <v/>
      </c>
      <c r="M124" s="8" t="str">
        <f aca="false">IF(I124="","",IF(COUNTIF(I$2:I124,I124)=1,1,0))</f>
        <v/>
      </c>
      <c r="N124" s="8" t="str">
        <f aca="false">IF(L124="","",IF(COUNTIFS(I$2:I124,I124,L$2:L124,L124)=1,1,0))</f>
        <v/>
      </c>
      <c r="O124" s="8" t="str">
        <f aca="false">IF(L124="","",IF(COUNTIFS(B$2:B124,B124,L$2:L124,L124)=1,1,0))</f>
        <v/>
      </c>
      <c r="P124" s="8" t="str">
        <f aca="false">IF(L124="","",IF(COUNTIFS(C$2:C124,C124,L$2:L124,L124)=1,1,0))</f>
        <v/>
      </c>
      <c r="Q124" s="8" t="str">
        <f aca="false">IF(L124="","",IF(COUNTIF(L$2:L124,L124)=1,MAX(Q$1:Q123)+1,""))</f>
        <v/>
      </c>
      <c r="R124" s="8" t="str">
        <f aca="false">IF(I124="","",IF(SUMPRODUCT((B$2:B124=B124)*(I$2:I124&lt;&gt;""))=1,1,0))</f>
        <v/>
      </c>
      <c r="S124" s="8" t="str">
        <f aca="false">IF(I124="","",IF(SUMPRODUCT((C$2:C124=C124)*(I$2:I124&lt;&gt;""))=1,1,0))</f>
        <v/>
      </c>
    </row>
    <row r="125" customFormat="false" ht="15" hidden="false" customHeight="false" outlineLevel="0" collapsed="false">
      <c r="A125" s="13"/>
      <c r="B125" s="6"/>
      <c r="C125" s="6"/>
      <c r="D125" s="6"/>
      <c r="E125" s="6"/>
      <c r="F125" s="6"/>
      <c r="G125" s="6"/>
      <c r="H125" s="6"/>
      <c r="I125" s="8" t="str">
        <f aca="false">IF(OR(B125="",C125=""),"",A125&amp;"|"&amp;B125&amp;"|"&amp;C125&amp;"|"&amp;D125)</f>
        <v/>
      </c>
      <c r="J125" s="8" t="str">
        <f aca="false">IF(TRIM(F125)="","",IFERROR(FIND("//",TRIM(F125))+2,1))</f>
        <v/>
      </c>
      <c r="K125" s="8" t="str">
        <f aca="false">IF(J125="","",LOWER(MID(TRIM(F125),J125,MIN(FIND("/",TRIM(F125)&amp;"/",J125),FIND("?",TRIM(F125)&amp;"?",J125),FIND("#",TRIM(F125)&amp;"#",J125))-J125)))</f>
        <v/>
      </c>
      <c r="L125" s="8" t="str">
        <f aca="false">IF(OR(K125="",I125=""),"",IF(LEFT(K125,4)="www.",MID(K125,5,255),K125))</f>
        <v/>
      </c>
      <c r="M125" s="8" t="str">
        <f aca="false">IF(I125="","",IF(COUNTIF(I$2:I125,I125)=1,1,0))</f>
        <v/>
      </c>
      <c r="N125" s="8" t="str">
        <f aca="false">IF(L125="","",IF(COUNTIFS(I$2:I125,I125,L$2:L125,L125)=1,1,0))</f>
        <v/>
      </c>
      <c r="O125" s="8" t="str">
        <f aca="false">IF(L125="","",IF(COUNTIFS(B$2:B125,B125,L$2:L125,L125)=1,1,0))</f>
        <v/>
      </c>
      <c r="P125" s="8" t="str">
        <f aca="false">IF(L125="","",IF(COUNTIFS(C$2:C125,C125,L$2:L125,L125)=1,1,0))</f>
        <v/>
      </c>
      <c r="Q125" s="8" t="str">
        <f aca="false">IF(L125="","",IF(COUNTIF(L$2:L125,L125)=1,MAX(Q$1:Q124)+1,""))</f>
        <v/>
      </c>
      <c r="R125" s="8" t="str">
        <f aca="false">IF(I125="","",IF(SUMPRODUCT((B$2:B125=B125)*(I$2:I125&lt;&gt;""))=1,1,0))</f>
        <v/>
      </c>
      <c r="S125" s="8" t="str">
        <f aca="false">IF(I125="","",IF(SUMPRODUCT((C$2:C125=C125)*(I$2:I125&lt;&gt;""))=1,1,0))</f>
        <v/>
      </c>
    </row>
    <row r="126" customFormat="false" ht="15" hidden="false" customHeight="false" outlineLevel="0" collapsed="false">
      <c r="A126" s="13"/>
      <c r="B126" s="6"/>
      <c r="C126" s="6"/>
      <c r="D126" s="6"/>
      <c r="E126" s="6"/>
      <c r="F126" s="6"/>
      <c r="G126" s="6"/>
      <c r="H126" s="6"/>
      <c r="I126" s="8" t="str">
        <f aca="false">IF(OR(B126="",C126=""),"",A126&amp;"|"&amp;B126&amp;"|"&amp;C126&amp;"|"&amp;D126)</f>
        <v/>
      </c>
      <c r="J126" s="8" t="str">
        <f aca="false">IF(TRIM(F126)="","",IFERROR(FIND("//",TRIM(F126))+2,1))</f>
        <v/>
      </c>
      <c r="K126" s="8" t="str">
        <f aca="false">IF(J126="","",LOWER(MID(TRIM(F126),J126,MIN(FIND("/",TRIM(F126)&amp;"/",J126),FIND("?",TRIM(F126)&amp;"?",J126),FIND("#",TRIM(F126)&amp;"#",J126))-J126)))</f>
        <v/>
      </c>
      <c r="L126" s="8" t="str">
        <f aca="false">IF(OR(K126="",I126=""),"",IF(LEFT(K126,4)="www.",MID(K126,5,255),K126))</f>
        <v/>
      </c>
      <c r="M126" s="8" t="str">
        <f aca="false">IF(I126="","",IF(COUNTIF(I$2:I126,I126)=1,1,0))</f>
        <v/>
      </c>
      <c r="N126" s="8" t="str">
        <f aca="false">IF(L126="","",IF(COUNTIFS(I$2:I126,I126,L$2:L126,L126)=1,1,0))</f>
        <v/>
      </c>
      <c r="O126" s="8" t="str">
        <f aca="false">IF(L126="","",IF(COUNTIFS(B$2:B126,B126,L$2:L126,L126)=1,1,0))</f>
        <v/>
      </c>
      <c r="P126" s="8" t="str">
        <f aca="false">IF(L126="","",IF(COUNTIFS(C$2:C126,C126,L$2:L126,L126)=1,1,0))</f>
        <v/>
      </c>
      <c r="Q126" s="8" t="str">
        <f aca="false">IF(L126="","",IF(COUNTIF(L$2:L126,L126)=1,MAX(Q$1:Q125)+1,""))</f>
        <v/>
      </c>
      <c r="R126" s="8" t="str">
        <f aca="false">IF(I126="","",IF(SUMPRODUCT((B$2:B126=B126)*(I$2:I126&lt;&gt;""))=1,1,0))</f>
        <v/>
      </c>
      <c r="S126" s="8" t="str">
        <f aca="false">IF(I126="","",IF(SUMPRODUCT((C$2:C126=C126)*(I$2:I126&lt;&gt;""))=1,1,0))</f>
        <v/>
      </c>
    </row>
    <row r="127" customFormat="false" ht="15" hidden="false" customHeight="false" outlineLevel="0" collapsed="false">
      <c r="A127" s="13"/>
      <c r="B127" s="6"/>
      <c r="C127" s="6"/>
      <c r="D127" s="6"/>
      <c r="E127" s="6"/>
      <c r="F127" s="6"/>
      <c r="G127" s="6"/>
      <c r="H127" s="6"/>
      <c r="I127" s="8" t="str">
        <f aca="false">IF(OR(B127="",C127=""),"",A127&amp;"|"&amp;B127&amp;"|"&amp;C127&amp;"|"&amp;D127)</f>
        <v/>
      </c>
      <c r="J127" s="8" t="str">
        <f aca="false">IF(TRIM(F127)="","",IFERROR(FIND("//",TRIM(F127))+2,1))</f>
        <v/>
      </c>
      <c r="K127" s="8" t="str">
        <f aca="false">IF(J127="","",LOWER(MID(TRIM(F127),J127,MIN(FIND("/",TRIM(F127)&amp;"/",J127),FIND("?",TRIM(F127)&amp;"?",J127),FIND("#",TRIM(F127)&amp;"#",J127))-J127)))</f>
        <v/>
      </c>
      <c r="L127" s="8" t="str">
        <f aca="false">IF(OR(K127="",I127=""),"",IF(LEFT(K127,4)="www.",MID(K127,5,255),K127))</f>
        <v/>
      </c>
      <c r="M127" s="8" t="str">
        <f aca="false">IF(I127="","",IF(COUNTIF(I$2:I127,I127)=1,1,0))</f>
        <v/>
      </c>
      <c r="N127" s="8" t="str">
        <f aca="false">IF(L127="","",IF(COUNTIFS(I$2:I127,I127,L$2:L127,L127)=1,1,0))</f>
        <v/>
      </c>
      <c r="O127" s="8" t="str">
        <f aca="false">IF(L127="","",IF(COUNTIFS(B$2:B127,B127,L$2:L127,L127)=1,1,0))</f>
        <v/>
      </c>
      <c r="P127" s="8" t="str">
        <f aca="false">IF(L127="","",IF(COUNTIFS(C$2:C127,C127,L$2:L127,L127)=1,1,0))</f>
        <v/>
      </c>
      <c r="Q127" s="8" t="str">
        <f aca="false">IF(L127="","",IF(COUNTIF(L$2:L127,L127)=1,MAX(Q$1:Q126)+1,""))</f>
        <v/>
      </c>
      <c r="R127" s="8" t="str">
        <f aca="false">IF(I127="","",IF(SUMPRODUCT((B$2:B127=B127)*(I$2:I127&lt;&gt;""))=1,1,0))</f>
        <v/>
      </c>
      <c r="S127" s="8" t="str">
        <f aca="false">IF(I127="","",IF(SUMPRODUCT((C$2:C127=C127)*(I$2:I127&lt;&gt;""))=1,1,0))</f>
        <v/>
      </c>
    </row>
    <row r="128" customFormat="false" ht="15" hidden="false" customHeight="false" outlineLevel="0" collapsed="false">
      <c r="A128" s="13"/>
      <c r="B128" s="6"/>
      <c r="C128" s="6"/>
      <c r="D128" s="6"/>
      <c r="E128" s="6"/>
      <c r="F128" s="6"/>
      <c r="G128" s="6"/>
      <c r="H128" s="6"/>
      <c r="I128" s="8" t="str">
        <f aca="false">IF(OR(B128="",C128=""),"",A128&amp;"|"&amp;B128&amp;"|"&amp;C128&amp;"|"&amp;D128)</f>
        <v/>
      </c>
      <c r="J128" s="8" t="str">
        <f aca="false">IF(TRIM(F128)="","",IFERROR(FIND("//",TRIM(F128))+2,1))</f>
        <v/>
      </c>
      <c r="K128" s="8" t="str">
        <f aca="false">IF(J128="","",LOWER(MID(TRIM(F128),J128,MIN(FIND("/",TRIM(F128)&amp;"/",J128),FIND("?",TRIM(F128)&amp;"?",J128),FIND("#",TRIM(F128)&amp;"#",J128))-J128)))</f>
        <v/>
      </c>
      <c r="L128" s="8" t="str">
        <f aca="false">IF(OR(K128="",I128=""),"",IF(LEFT(K128,4)="www.",MID(K128,5,255),K128))</f>
        <v/>
      </c>
      <c r="M128" s="8" t="str">
        <f aca="false">IF(I128="","",IF(COUNTIF(I$2:I128,I128)=1,1,0))</f>
        <v/>
      </c>
      <c r="N128" s="8" t="str">
        <f aca="false">IF(L128="","",IF(COUNTIFS(I$2:I128,I128,L$2:L128,L128)=1,1,0))</f>
        <v/>
      </c>
      <c r="O128" s="8" t="str">
        <f aca="false">IF(L128="","",IF(COUNTIFS(B$2:B128,B128,L$2:L128,L128)=1,1,0))</f>
        <v/>
      </c>
      <c r="P128" s="8" t="str">
        <f aca="false">IF(L128="","",IF(COUNTIFS(C$2:C128,C128,L$2:L128,L128)=1,1,0))</f>
        <v/>
      </c>
      <c r="Q128" s="8" t="str">
        <f aca="false">IF(L128="","",IF(COUNTIF(L$2:L128,L128)=1,MAX(Q$1:Q127)+1,""))</f>
        <v/>
      </c>
      <c r="R128" s="8" t="str">
        <f aca="false">IF(I128="","",IF(SUMPRODUCT((B$2:B128=B128)*(I$2:I128&lt;&gt;""))=1,1,0))</f>
        <v/>
      </c>
      <c r="S128" s="8" t="str">
        <f aca="false">IF(I128="","",IF(SUMPRODUCT((C$2:C128=C128)*(I$2:I128&lt;&gt;""))=1,1,0))</f>
        <v/>
      </c>
    </row>
    <row r="129" customFormat="false" ht="15" hidden="false" customHeight="false" outlineLevel="0" collapsed="false">
      <c r="A129" s="13"/>
      <c r="B129" s="6"/>
      <c r="C129" s="6"/>
      <c r="D129" s="6"/>
      <c r="E129" s="6"/>
      <c r="F129" s="6"/>
      <c r="G129" s="6"/>
      <c r="H129" s="6"/>
      <c r="I129" s="8" t="str">
        <f aca="false">IF(OR(B129="",C129=""),"",A129&amp;"|"&amp;B129&amp;"|"&amp;C129&amp;"|"&amp;D129)</f>
        <v/>
      </c>
      <c r="J129" s="8" t="str">
        <f aca="false">IF(TRIM(F129)="","",IFERROR(FIND("//",TRIM(F129))+2,1))</f>
        <v/>
      </c>
      <c r="K129" s="8" t="str">
        <f aca="false">IF(J129="","",LOWER(MID(TRIM(F129),J129,MIN(FIND("/",TRIM(F129)&amp;"/",J129),FIND("?",TRIM(F129)&amp;"?",J129),FIND("#",TRIM(F129)&amp;"#",J129))-J129)))</f>
        <v/>
      </c>
      <c r="L129" s="8" t="str">
        <f aca="false">IF(OR(K129="",I129=""),"",IF(LEFT(K129,4)="www.",MID(K129,5,255),K129))</f>
        <v/>
      </c>
      <c r="M129" s="8" t="str">
        <f aca="false">IF(I129="","",IF(COUNTIF(I$2:I129,I129)=1,1,0))</f>
        <v/>
      </c>
      <c r="N129" s="8" t="str">
        <f aca="false">IF(L129="","",IF(COUNTIFS(I$2:I129,I129,L$2:L129,L129)=1,1,0))</f>
        <v/>
      </c>
      <c r="O129" s="8" t="str">
        <f aca="false">IF(L129="","",IF(COUNTIFS(B$2:B129,B129,L$2:L129,L129)=1,1,0))</f>
        <v/>
      </c>
      <c r="P129" s="8" t="str">
        <f aca="false">IF(L129="","",IF(COUNTIFS(C$2:C129,C129,L$2:L129,L129)=1,1,0))</f>
        <v/>
      </c>
      <c r="Q129" s="8" t="str">
        <f aca="false">IF(L129="","",IF(COUNTIF(L$2:L129,L129)=1,MAX(Q$1:Q128)+1,""))</f>
        <v/>
      </c>
      <c r="R129" s="8" t="str">
        <f aca="false">IF(I129="","",IF(SUMPRODUCT((B$2:B129=B129)*(I$2:I129&lt;&gt;""))=1,1,0))</f>
        <v/>
      </c>
      <c r="S129" s="8" t="str">
        <f aca="false">IF(I129="","",IF(SUMPRODUCT((C$2:C129=C129)*(I$2:I129&lt;&gt;""))=1,1,0))</f>
        <v/>
      </c>
    </row>
    <row r="130" customFormat="false" ht="15" hidden="false" customHeight="false" outlineLevel="0" collapsed="false">
      <c r="A130" s="13"/>
      <c r="B130" s="6"/>
      <c r="C130" s="6"/>
      <c r="D130" s="6"/>
      <c r="E130" s="6"/>
      <c r="F130" s="6"/>
      <c r="G130" s="6"/>
      <c r="H130" s="6"/>
      <c r="I130" s="8" t="str">
        <f aca="false">IF(OR(B130="",C130=""),"",A130&amp;"|"&amp;B130&amp;"|"&amp;C130&amp;"|"&amp;D130)</f>
        <v/>
      </c>
      <c r="J130" s="8" t="str">
        <f aca="false">IF(TRIM(F130)="","",IFERROR(FIND("//",TRIM(F130))+2,1))</f>
        <v/>
      </c>
      <c r="K130" s="8" t="str">
        <f aca="false">IF(J130="","",LOWER(MID(TRIM(F130),J130,MIN(FIND("/",TRIM(F130)&amp;"/",J130),FIND("?",TRIM(F130)&amp;"?",J130),FIND("#",TRIM(F130)&amp;"#",J130))-J130)))</f>
        <v/>
      </c>
      <c r="L130" s="8" t="str">
        <f aca="false">IF(OR(K130="",I130=""),"",IF(LEFT(K130,4)="www.",MID(K130,5,255),K130))</f>
        <v/>
      </c>
      <c r="M130" s="8" t="str">
        <f aca="false">IF(I130="","",IF(COUNTIF(I$2:I130,I130)=1,1,0))</f>
        <v/>
      </c>
      <c r="N130" s="8" t="str">
        <f aca="false">IF(L130="","",IF(COUNTIFS(I$2:I130,I130,L$2:L130,L130)=1,1,0))</f>
        <v/>
      </c>
      <c r="O130" s="8" t="str">
        <f aca="false">IF(L130="","",IF(COUNTIFS(B$2:B130,B130,L$2:L130,L130)=1,1,0))</f>
        <v/>
      </c>
      <c r="P130" s="8" t="str">
        <f aca="false">IF(L130="","",IF(COUNTIFS(C$2:C130,C130,L$2:L130,L130)=1,1,0))</f>
        <v/>
      </c>
      <c r="Q130" s="8" t="str">
        <f aca="false">IF(L130="","",IF(COUNTIF(L$2:L130,L130)=1,MAX(Q$1:Q129)+1,""))</f>
        <v/>
      </c>
      <c r="R130" s="8" t="str">
        <f aca="false">IF(I130="","",IF(SUMPRODUCT((B$2:B130=B130)*(I$2:I130&lt;&gt;""))=1,1,0))</f>
        <v/>
      </c>
      <c r="S130" s="8" t="str">
        <f aca="false">IF(I130="","",IF(SUMPRODUCT((C$2:C130=C130)*(I$2:I130&lt;&gt;""))=1,1,0))</f>
        <v/>
      </c>
    </row>
    <row r="131" customFormat="false" ht="15" hidden="false" customHeight="false" outlineLevel="0" collapsed="false">
      <c r="A131" s="13"/>
      <c r="B131" s="6"/>
      <c r="C131" s="6"/>
      <c r="D131" s="6"/>
      <c r="E131" s="6"/>
      <c r="F131" s="6"/>
      <c r="G131" s="6"/>
      <c r="H131" s="6"/>
      <c r="I131" s="8" t="str">
        <f aca="false">IF(OR(B131="",C131=""),"",A131&amp;"|"&amp;B131&amp;"|"&amp;C131&amp;"|"&amp;D131)</f>
        <v/>
      </c>
      <c r="J131" s="8" t="str">
        <f aca="false">IF(TRIM(F131)="","",IFERROR(FIND("//",TRIM(F131))+2,1))</f>
        <v/>
      </c>
      <c r="K131" s="8" t="str">
        <f aca="false">IF(J131="","",LOWER(MID(TRIM(F131),J131,MIN(FIND("/",TRIM(F131)&amp;"/",J131),FIND("?",TRIM(F131)&amp;"?",J131),FIND("#",TRIM(F131)&amp;"#",J131))-J131)))</f>
        <v/>
      </c>
      <c r="L131" s="8" t="str">
        <f aca="false">IF(OR(K131="",I131=""),"",IF(LEFT(K131,4)="www.",MID(K131,5,255),K131))</f>
        <v/>
      </c>
      <c r="M131" s="8" t="str">
        <f aca="false">IF(I131="","",IF(COUNTIF(I$2:I131,I131)=1,1,0))</f>
        <v/>
      </c>
      <c r="N131" s="8" t="str">
        <f aca="false">IF(L131="","",IF(COUNTIFS(I$2:I131,I131,L$2:L131,L131)=1,1,0))</f>
        <v/>
      </c>
      <c r="O131" s="8" t="str">
        <f aca="false">IF(L131="","",IF(COUNTIFS(B$2:B131,B131,L$2:L131,L131)=1,1,0))</f>
        <v/>
      </c>
      <c r="P131" s="8" t="str">
        <f aca="false">IF(L131="","",IF(COUNTIFS(C$2:C131,C131,L$2:L131,L131)=1,1,0))</f>
        <v/>
      </c>
      <c r="Q131" s="8" t="str">
        <f aca="false">IF(L131="","",IF(COUNTIF(L$2:L131,L131)=1,MAX(Q$1:Q130)+1,""))</f>
        <v/>
      </c>
      <c r="R131" s="8" t="str">
        <f aca="false">IF(I131="","",IF(SUMPRODUCT((B$2:B131=B131)*(I$2:I131&lt;&gt;""))=1,1,0))</f>
        <v/>
      </c>
      <c r="S131" s="8" t="str">
        <f aca="false">IF(I131="","",IF(SUMPRODUCT((C$2:C131=C131)*(I$2:I131&lt;&gt;""))=1,1,0))</f>
        <v/>
      </c>
    </row>
    <row r="132" customFormat="false" ht="15" hidden="false" customHeight="false" outlineLevel="0" collapsed="false">
      <c r="A132" s="13"/>
      <c r="B132" s="6"/>
      <c r="C132" s="6"/>
      <c r="D132" s="6"/>
      <c r="E132" s="6"/>
      <c r="F132" s="6"/>
      <c r="G132" s="6"/>
      <c r="H132" s="6"/>
      <c r="I132" s="8" t="str">
        <f aca="false">IF(OR(B132="",C132=""),"",A132&amp;"|"&amp;B132&amp;"|"&amp;C132&amp;"|"&amp;D132)</f>
        <v/>
      </c>
      <c r="J132" s="8" t="str">
        <f aca="false">IF(TRIM(F132)="","",IFERROR(FIND("//",TRIM(F132))+2,1))</f>
        <v/>
      </c>
      <c r="K132" s="8" t="str">
        <f aca="false">IF(J132="","",LOWER(MID(TRIM(F132),J132,MIN(FIND("/",TRIM(F132)&amp;"/",J132),FIND("?",TRIM(F132)&amp;"?",J132),FIND("#",TRIM(F132)&amp;"#",J132))-J132)))</f>
        <v/>
      </c>
      <c r="L132" s="8" t="str">
        <f aca="false">IF(OR(K132="",I132=""),"",IF(LEFT(K132,4)="www.",MID(K132,5,255),K132))</f>
        <v/>
      </c>
      <c r="M132" s="8" t="str">
        <f aca="false">IF(I132="","",IF(COUNTIF(I$2:I132,I132)=1,1,0))</f>
        <v/>
      </c>
      <c r="N132" s="8" t="str">
        <f aca="false">IF(L132="","",IF(COUNTIFS(I$2:I132,I132,L$2:L132,L132)=1,1,0))</f>
        <v/>
      </c>
      <c r="O132" s="8" t="str">
        <f aca="false">IF(L132="","",IF(COUNTIFS(B$2:B132,B132,L$2:L132,L132)=1,1,0))</f>
        <v/>
      </c>
      <c r="P132" s="8" t="str">
        <f aca="false">IF(L132="","",IF(COUNTIFS(C$2:C132,C132,L$2:L132,L132)=1,1,0))</f>
        <v/>
      </c>
      <c r="Q132" s="8" t="str">
        <f aca="false">IF(L132="","",IF(COUNTIF(L$2:L132,L132)=1,MAX(Q$1:Q131)+1,""))</f>
        <v/>
      </c>
      <c r="R132" s="8" t="str">
        <f aca="false">IF(I132="","",IF(SUMPRODUCT((B$2:B132=B132)*(I$2:I132&lt;&gt;""))=1,1,0))</f>
        <v/>
      </c>
      <c r="S132" s="8" t="str">
        <f aca="false">IF(I132="","",IF(SUMPRODUCT((C$2:C132=C132)*(I$2:I132&lt;&gt;""))=1,1,0))</f>
        <v/>
      </c>
    </row>
    <row r="133" customFormat="false" ht="15" hidden="false" customHeight="false" outlineLevel="0" collapsed="false">
      <c r="A133" s="13"/>
      <c r="B133" s="6"/>
      <c r="C133" s="6"/>
      <c r="D133" s="6"/>
      <c r="E133" s="6"/>
      <c r="F133" s="6"/>
      <c r="G133" s="6"/>
      <c r="H133" s="6"/>
      <c r="I133" s="8" t="str">
        <f aca="false">IF(OR(B133="",C133=""),"",A133&amp;"|"&amp;B133&amp;"|"&amp;C133&amp;"|"&amp;D133)</f>
        <v/>
      </c>
      <c r="J133" s="8" t="str">
        <f aca="false">IF(TRIM(F133)="","",IFERROR(FIND("//",TRIM(F133))+2,1))</f>
        <v/>
      </c>
      <c r="K133" s="8" t="str">
        <f aca="false">IF(J133="","",LOWER(MID(TRIM(F133),J133,MIN(FIND("/",TRIM(F133)&amp;"/",J133),FIND("?",TRIM(F133)&amp;"?",J133),FIND("#",TRIM(F133)&amp;"#",J133))-J133)))</f>
        <v/>
      </c>
      <c r="L133" s="8" t="str">
        <f aca="false">IF(OR(K133="",I133=""),"",IF(LEFT(K133,4)="www.",MID(K133,5,255),K133))</f>
        <v/>
      </c>
      <c r="M133" s="8" t="str">
        <f aca="false">IF(I133="","",IF(COUNTIF(I$2:I133,I133)=1,1,0))</f>
        <v/>
      </c>
      <c r="N133" s="8" t="str">
        <f aca="false">IF(L133="","",IF(COUNTIFS(I$2:I133,I133,L$2:L133,L133)=1,1,0))</f>
        <v/>
      </c>
      <c r="O133" s="8" t="str">
        <f aca="false">IF(L133="","",IF(COUNTIFS(B$2:B133,B133,L$2:L133,L133)=1,1,0))</f>
        <v/>
      </c>
      <c r="P133" s="8" t="str">
        <f aca="false">IF(L133="","",IF(COUNTIFS(C$2:C133,C133,L$2:L133,L133)=1,1,0))</f>
        <v/>
      </c>
      <c r="Q133" s="8" t="str">
        <f aca="false">IF(L133="","",IF(COUNTIF(L$2:L133,L133)=1,MAX(Q$1:Q132)+1,""))</f>
        <v/>
      </c>
      <c r="R133" s="8" t="str">
        <f aca="false">IF(I133="","",IF(SUMPRODUCT((B$2:B133=B133)*(I$2:I133&lt;&gt;""))=1,1,0))</f>
        <v/>
      </c>
      <c r="S133" s="8" t="str">
        <f aca="false">IF(I133="","",IF(SUMPRODUCT((C$2:C133=C133)*(I$2:I133&lt;&gt;""))=1,1,0))</f>
        <v/>
      </c>
    </row>
    <row r="134" customFormat="false" ht="15" hidden="false" customHeight="false" outlineLevel="0" collapsed="false">
      <c r="A134" s="13"/>
      <c r="B134" s="6"/>
      <c r="C134" s="6"/>
      <c r="D134" s="6"/>
      <c r="E134" s="6"/>
      <c r="F134" s="6"/>
      <c r="G134" s="6"/>
      <c r="H134" s="6"/>
      <c r="I134" s="8" t="str">
        <f aca="false">IF(OR(B134="",C134=""),"",A134&amp;"|"&amp;B134&amp;"|"&amp;C134&amp;"|"&amp;D134)</f>
        <v/>
      </c>
      <c r="J134" s="8" t="str">
        <f aca="false">IF(TRIM(F134)="","",IFERROR(FIND("//",TRIM(F134))+2,1))</f>
        <v/>
      </c>
      <c r="K134" s="8" t="str">
        <f aca="false">IF(J134="","",LOWER(MID(TRIM(F134),J134,MIN(FIND("/",TRIM(F134)&amp;"/",J134),FIND("?",TRIM(F134)&amp;"?",J134),FIND("#",TRIM(F134)&amp;"#",J134))-J134)))</f>
        <v/>
      </c>
      <c r="L134" s="8" t="str">
        <f aca="false">IF(OR(K134="",I134=""),"",IF(LEFT(K134,4)="www.",MID(K134,5,255),K134))</f>
        <v/>
      </c>
      <c r="M134" s="8" t="str">
        <f aca="false">IF(I134="","",IF(COUNTIF(I$2:I134,I134)=1,1,0))</f>
        <v/>
      </c>
      <c r="N134" s="8" t="str">
        <f aca="false">IF(L134="","",IF(COUNTIFS(I$2:I134,I134,L$2:L134,L134)=1,1,0))</f>
        <v/>
      </c>
      <c r="O134" s="8" t="str">
        <f aca="false">IF(L134="","",IF(COUNTIFS(B$2:B134,B134,L$2:L134,L134)=1,1,0))</f>
        <v/>
      </c>
      <c r="P134" s="8" t="str">
        <f aca="false">IF(L134="","",IF(COUNTIFS(C$2:C134,C134,L$2:L134,L134)=1,1,0))</f>
        <v/>
      </c>
      <c r="Q134" s="8" t="str">
        <f aca="false">IF(L134="","",IF(COUNTIF(L$2:L134,L134)=1,MAX(Q$1:Q133)+1,""))</f>
        <v/>
      </c>
      <c r="R134" s="8" t="str">
        <f aca="false">IF(I134="","",IF(SUMPRODUCT((B$2:B134=B134)*(I$2:I134&lt;&gt;""))=1,1,0))</f>
        <v/>
      </c>
      <c r="S134" s="8" t="str">
        <f aca="false">IF(I134="","",IF(SUMPRODUCT((C$2:C134=C134)*(I$2:I134&lt;&gt;""))=1,1,0))</f>
        <v/>
      </c>
    </row>
    <row r="135" customFormat="false" ht="15" hidden="false" customHeight="false" outlineLevel="0" collapsed="false">
      <c r="A135" s="13"/>
      <c r="B135" s="6"/>
      <c r="C135" s="6"/>
      <c r="D135" s="6"/>
      <c r="E135" s="6"/>
      <c r="F135" s="6"/>
      <c r="G135" s="6"/>
      <c r="H135" s="6"/>
      <c r="I135" s="8" t="str">
        <f aca="false">IF(OR(B135="",C135=""),"",A135&amp;"|"&amp;B135&amp;"|"&amp;C135&amp;"|"&amp;D135)</f>
        <v/>
      </c>
      <c r="J135" s="8" t="str">
        <f aca="false">IF(TRIM(F135)="","",IFERROR(FIND("//",TRIM(F135))+2,1))</f>
        <v/>
      </c>
      <c r="K135" s="8" t="str">
        <f aca="false">IF(J135="","",LOWER(MID(TRIM(F135),J135,MIN(FIND("/",TRIM(F135)&amp;"/",J135),FIND("?",TRIM(F135)&amp;"?",J135),FIND("#",TRIM(F135)&amp;"#",J135))-J135)))</f>
        <v/>
      </c>
      <c r="L135" s="8" t="str">
        <f aca="false">IF(OR(K135="",I135=""),"",IF(LEFT(K135,4)="www.",MID(K135,5,255),K135))</f>
        <v/>
      </c>
      <c r="M135" s="8" t="str">
        <f aca="false">IF(I135="","",IF(COUNTIF(I$2:I135,I135)=1,1,0))</f>
        <v/>
      </c>
      <c r="N135" s="8" t="str">
        <f aca="false">IF(L135="","",IF(COUNTIFS(I$2:I135,I135,L$2:L135,L135)=1,1,0))</f>
        <v/>
      </c>
      <c r="O135" s="8" t="str">
        <f aca="false">IF(L135="","",IF(COUNTIFS(B$2:B135,B135,L$2:L135,L135)=1,1,0))</f>
        <v/>
      </c>
      <c r="P135" s="8" t="str">
        <f aca="false">IF(L135="","",IF(COUNTIFS(C$2:C135,C135,L$2:L135,L135)=1,1,0))</f>
        <v/>
      </c>
      <c r="Q135" s="8" t="str">
        <f aca="false">IF(L135="","",IF(COUNTIF(L$2:L135,L135)=1,MAX(Q$1:Q134)+1,""))</f>
        <v/>
      </c>
      <c r="R135" s="8" t="str">
        <f aca="false">IF(I135="","",IF(SUMPRODUCT((B$2:B135=B135)*(I$2:I135&lt;&gt;""))=1,1,0))</f>
        <v/>
      </c>
      <c r="S135" s="8" t="str">
        <f aca="false">IF(I135="","",IF(SUMPRODUCT((C$2:C135=C135)*(I$2:I135&lt;&gt;""))=1,1,0))</f>
        <v/>
      </c>
    </row>
    <row r="136" customFormat="false" ht="15" hidden="false" customHeight="false" outlineLevel="0" collapsed="false">
      <c r="A136" s="13"/>
      <c r="B136" s="6"/>
      <c r="C136" s="6"/>
      <c r="D136" s="6"/>
      <c r="E136" s="6"/>
      <c r="F136" s="6"/>
      <c r="G136" s="6"/>
      <c r="H136" s="6"/>
      <c r="I136" s="8" t="str">
        <f aca="false">IF(OR(B136="",C136=""),"",A136&amp;"|"&amp;B136&amp;"|"&amp;C136&amp;"|"&amp;D136)</f>
        <v/>
      </c>
      <c r="J136" s="8" t="str">
        <f aca="false">IF(TRIM(F136)="","",IFERROR(FIND("//",TRIM(F136))+2,1))</f>
        <v/>
      </c>
      <c r="K136" s="8" t="str">
        <f aca="false">IF(J136="","",LOWER(MID(TRIM(F136),J136,MIN(FIND("/",TRIM(F136)&amp;"/",J136),FIND("?",TRIM(F136)&amp;"?",J136),FIND("#",TRIM(F136)&amp;"#",J136))-J136)))</f>
        <v/>
      </c>
      <c r="L136" s="8" t="str">
        <f aca="false">IF(OR(K136="",I136=""),"",IF(LEFT(K136,4)="www.",MID(K136,5,255),K136))</f>
        <v/>
      </c>
      <c r="M136" s="8" t="str">
        <f aca="false">IF(I136="","",IF(COUNTIF(I$2:I136,I136)=1,1,0))</f>
        <v/>
      </c>
      <c r="N136" s="8" t="str">
        <f aca="false">IF(L136="","",IF(COUNTIFS(I$2:I136,I136,L$2:L136,L136)=1,1,0))</f>
        <v/>
      </c>
      <c r="O136" s="8" t="str">
        <f aca="false">IF(L136="","",IF(COUNTIFS(B$2:B136,B136,L$2:L136,L136)=1,1,0))</f>
        <v/>
      </c>
      <c r="P136" s="8" t="str">
        <f aca="false">IF(L136="","",IF(COUNTIFS(C$2:C136,C136,L$2:L136,L136)=1,1,0))</f>
        <v/>
      </c>
      <c r="Q136" s="8" t="str">
        <f aca="false">IF(L136="","",IF(COUNTIF(L$2:L136,L136)=1,MAX(Q$1:Q135)+1,""))</f>
        <v/>
      </c>
      <c r="R136" s="8" t="str">
        <f aca="false">IF(I136="","",IF(SUMPRODUCT((B$2:B136=B136)*(I$2:I136&lt;&gt;""))=1,1,0))</f>
        <v/>
      </c>
      <c r="S136" s="8" t="str">
        <f aca="false">IF(I136="","",IF(SUMPRODUCT((C$2:C136=C136)*(I$2:I136&lt;&gt;""))=1,1,0))</f>
        <v/>
      </c>
    </row>
    <row r="137" customFormat="false" ht="15" hidden="false" customHeight="false" outlineLevel="0" collapsed="false">
      <c r="A137" s="13"/>
      <c r="B137" s="6"/>
      <c r="C137" s="6"/>
      <c r="D137" s="6"/>
      <c r="E137" s="6"/>
      <c r="F137" s="6"/>
      <c r="G137" s="6"/>
      <c r="H137" s="6"/>
      <c r="I137" s="8" t="str">
        <f aca="false">IF(OR(B137="",C137=""),"",A137&amp;"|"&amp;B137&amp;"|"&amp;C137&amp;"|"&amp;D137)</f>
        <v/>
      </c>
      <c r="J137" s="8" t="str">
        <f aca="false">IF(TRIM(F137)="","",IFERROR(FIND("//",TRIM(F137))+2,1))</f>
        <v/>
      </c>
      <c r="K137" s="8" t="str">
        <f aca="false">IF(J137="","",LOWER(MID(TRIM(F137),J137,MIN(FIND("/",TRIM(F137)&amp;"/",J137),FIND("?",TRIM(F137)&amp;"?",J137),FIND("#",TRIM(F137)&amp;"#",J137))-J137)))</f>
        <v/>
      </c>
      <c r="L137" s="8" t="str">
        <f aca="false">IF(OR(K137="",I137=""),"",IF(LEFT(K137,4)="www.",MID(K137,5,255),K137))</f>
        <v/>
      </c>
      <c r="M137" s="8" t="str">
        <f aca="false">IF(I137="","",IF(COUNTIF(I$2:I137,I137)=1,1,0))</f>
        <v/>
      </c>
      <c r="N137" s="8" t="str">
        <f aca="false">IF(L137="","",IF(COUNTIFS(I$2:I137,I137,L$2:L137,L137)=1,1,0))</f>
        <v/>
      </c>
      <c r="O137" s="8" t="str">
        <f aca="false">IF(L137="","",IF(COUNTIFS(B$2:B137,B137,L$2:L137,L137)=1,1,0))</f>
        <v/>
      </c>
      <c r="P137" s="8" t="str">
        <f aca="false">IF(L137="","",IF(COUNTIFS(C$2:C137,C137,L$2:L137,L137)=1,1,0))</f>
        <v/>
      </c>
      <c r="Q137" s="8" t="str">
        <f aca="false">IF(L137="","",IF(COUNTIF(L$2:L137,L137)=1,MAX(Q$1:Q136)+1,""))</f>
        <v/>
      </c>
      <c r="R137" s="8" t="str">
        <f aca="false">IF(I137="","",IF(SUMPRODUCT((B$2:B137=B137)*(I$2:I137&lt;&gt;""))=1,1,0))</f>
        <v/>
      </c>
      <c r="S137" s="8" t="str">
        <f aca="false">IF(I137="","",IF(SUMPRODUCT((C$2:C137=C137)*(I$2:I137&lt;&gt;""))=1,1,0))</f>
        <v/>
      </c>
    </row>
    <row r="138" customFormat="false" ht="15" hidden="false" customHeight="false" outlineLevel="0" collapsed="false">
      <c r="A138" s="13"/>
      <c r="B138" s="6"/>
      <c r="C138" s="6"/>
      <c r="D138" s="6"/>
      <c r="E138" s="6"/>
      <c r="F138" s="6"/>
      <c r="G138" s="6"/>
      <c r="H138" s="6"/>
      <c r="I138" s="8" t="str">
        <f aca="false">IF(OR(B138="",C138=""),"",A138&amp;"|"&amp;B138&amp;"|"&amp;C138&amp;"|"&amp;D138)</f>
        <v/>
      </c>
      <c r="J138" s="8" t="str">
        <f aca="false">IF(TRIM(F138)="","",IFERROR(FIND("//",TRIM(F138))+2,1))</f>
        <v/>
      </c>
      <c r="K138" s="8" t="str">
        <f aca="false">IF(J138="","",LOWER(MID(TRIM(F138),J138,MIN(FIND("/",TRIM(F138)&amp;"/",J138),FIND("?",TRIM(F138)&amp;"?",J138),FIND("#",TRIM(F138)&amp;"#",J138))-J138)))</f>
        <v/>
      </c>
      <c r="L138" s="8" t="str">
        <f aca="false">IF(OR(K138="",I138=""),"",IF(LEFT(K138,4)="www.",MID(K138,5,255),K138))</f>
        <v/>
      </c>
      <c r="M138" s="8" t="str">
        <f aca="false">IF(I138="","",IF(COUNTIF(I$2:I138,I138)=1,1,0))</f>
        <v/>
      </c>
      <c r="N138" s="8" t="str">
        <f aca="false">IF(L138="","",IF(COUNTIFS(I$2:I138,I138,L$2:L138,L138)=1,1,0))</f>
        <v/>
      </c>
      <c r="O138" s="8" t="str">
        <f aca="false">IF(L138="","",IF(COUNTIFS(B$2:B138,B138,L$2:L138,L138)=1,1,0))</f>
        <v/>
      </c>
      <c r="P138" s="8" t="str">
        <f aca="false">IF(L138="","",IF(COUNTIFS(C$2:C138,C138,L$2:L138,L138)=1,1,0))</f>
        <v/>
      </c>
      <c r="Q138" s="8" t="str">
        <f aca="false">IF(L138="","",IF(COUNTIF(L$2:L138,L138)=1,MAX(Q$1:Q137)+1,""))</f>
        <v/>
      </c>
      <c r="R138" s="8" t="str">
        <f aca="false">IF(I138="","",IF(SUMPRODUCT((B$2:B138=B138)*(I$2:I138&lt;&gt;""))=1,1,0))</f>
        <v/>
      </c>
      <c r="S138" s="8" t="str">
        <f aca="false">IF(I138="","",IF(SUMPRODUCT((C$2:C138=C138)*(I$2:I138&lt;&gt;""))=1,1,0))</f>
        <v/>
      </c>
    </row>
    <row r="139" customFormat="false" ht="15" hidden="false" customHeight="false" outlineLevel="0" collapsed="false">
      <c r="A139" s="13"/>
      <c r="B139" s="6"/>
      <c r="C139" s="6"/>
      <c r="D139" s="6"/>
      <c r="E139" s="6"/>
      <c r="F139" s="6"/>
      <c r="G139" s="6"/>
      <c r="H139" s="6"/>
      <c r="I139" s="8" t="str">
        <f aca="false">IF(OR(B139="",C139=""),"",A139&amp;"|"&amp;B139&amp;"|"&amp;C139&amp;"|"&amp;D139)</f>
        <v/>
      </c>
      <c r="J139" s="8" t="str">
        <f aca="false">IF(TRIM(F139)="","",IFERROR(FIND("//",TRIM(F139))+2,1))</f>
        <v/>
      </c>
      <c r="K139" s="8" t="str">
        <f aca="false">IF(J139="","",LOWER(MID(TRIM(F139),J139,MIN(FIND("/",TRIM(F139)&amp;"/",J139),FIND("?",TRIM(F139)&amp;"?",J139),FIND("#",TRIM(F139)&amp;"#",J139))-J139)))</f>
        <v/>
      </c>
      <c r="L139" s="8" t="str">
        <f aca="false">IF(OR(K139="",I139=""),"",IF(LEFT(K139,4)="www.",MID(K139,5,255),K139))</f>
        <v/>
      </c>
      <c r="M139" s="8" t="str">
        <f aca="false">IF(I139="","",IF(COUNTIF(I$2:I139,I139)=1,1,0))</f>
        <v/>
      </c>
      <c r="N139" s="8" t="str">
        <f aca="false">IF(L139="","",IF(COUNTIFS(I$2:I139,I139,L$2:L139,L139)=1,1,0))</f>
        <v/>
      </c>
      <c r="O139" s="8" t="str">
        <f aca="false">IF(L139="","",IF(COUNTIFS(B$2:B139,B139,L$2:L139,L139)=1,1,0))</f>
        <v/>
      </c>
      <c r="P139" s="8" t="str">
        <f aca="false">IF(L139="","",IF(COUNTIFS(C$2:C139,C139,L$2:L139,L139)=1,1,0))</f>
        <v/>
      </c>
      <c r="Q139" s="8" t="str">
        <f aca="false">IF(L139="","",IF(COUNTIF(L$2:L139,L139)=1,MAX(Q$1:Q138)+1,""))</f>
        <v/>
      </c>
      <c r="R139" s="8" t="str">
        <f aca="false">IF(I139="","",IF(SUMPRODUCT((B$2:B139=B139)*(I$2:I139&lt;&gt;""))=1,1,0))</f>
        <v/>
      </c>
      <c r="S139" s="8" t="str">
        <f aca="false">IF(I139="","",IF(SUMPRODUCT((C$2:C139=C139)*(I$2:I139&lt;&gt;""))=1,1,0))</f>
        <v/>
      </c>
    </row>
    <row r="140" customFormat="false" ht="15" hidden="false" customHeight="false" outlineLevel="0" collapsed="false">
      <c r="A140" s="13"/>
      <c r="B140" s="6"/>
      <c r="C140" s="6"/>
      <c r="D140" s="6"/>
      <c r="E140" s="6"/>
      <c r="F140" s="6"/>
      <c r="G140" s="6"/>
      <c r="H140" s="6"/>
      <c r="I140" s="8" t="str">
        <f aca="false">IF(OR(B140="",C140=""),"",A140&amp;"|"&amp;B140&amp;"|"&amp;C140&amp;"|"&amp;D140)</f>
        <v/>
      </c>
      <c r="J140" s="8" t="str">
        <f aca="false">IF(TRIM(F140)="","",IFERROR(FIND("//",TRIM(F140))+2,1))</f>
        <v/>
      </c>
      <c r="K140" s="8" t="str">
        <f aca="false">IF(J140="","",LOWER(MID(TRIM(F140),J140,MIN(FIND("/",TRIM(F140)&amp;"/",J140),FIND("?",TRIM(F140)&amp;"?",J140),FIND("#",TRIM(F140)&amp;"#",J140))-J140)))</f>
        <v/>
      </c>
      <c r="L140" s="8" t="str">
        <f aca="false">IF(OR(K140="",I140=""),"",IF(LEFT(K140,4)="www.",MID(K140,5,255),K140))</f>
        <v/>
      </c>
      <c r="M140" s="8" t="str">
        <f aca="false">IF(I140="","",IF(COUNTIF(I$2:I140,I140)=1,1,0))</f>
        <v/>
      </c>
      <c r="N140" s="8" t="str">
        <f aca="false">IF(L140="","",IF(COUNTIFS(I$2:I140,I140,L$2:L140,L140)=1,1,0))</f>
        <v/>
      </c>
      <c r="O140" s="8" t="str">
        <f aca="false">IF(L140="","",IF(COUNTIFS(B$2:B140,B140,L$2:L140,L140)=1,1,0))</f>
        <v/>
      </c>
      <c r="P140" s="8" t="str">
        <f aca="false">IF(L140="","",IF(COUNTIFS(C$2:C140,C140,L$2:L140,L140)=1,1,0))</f>
        <v/>
      </c>
      <c r="Q140" s="8" t="str">
        <f aca="false">IF(L140="","",IF(COUNTIF(L$2:L140,L140)=1,MAX(Q$1:Q139)+1,""))</f>
        <v/>
      </c>
      <c r="R140" s="8" t="str">
        <f aca="false">IF(I140="","",IF(SUMPRODUCT((B$2:B140=B140)*(I$2:I140&lt;&gt;""))=1,1,0))</f>
        <v/>
      </c>
      <c r="S140" s="8" t="str">
        <f aca="false">IF(I140="","",IF(SUMPRODUCT((C$2:C140=C140)*(I$2:I140&lt;&gt;""))=1,1,0))</f>
        <v/>
      </c>
    </row>
    <row r="141" customFormat="false" ht="15" hidden="false" customHeight="false" outlineLevel="0" collapsed="false">
      <c r="A141" s="13"/>
      <c r="B141" s="6"/>
      <c r="C141" s="6"/>
      <c r="D141" s="6"/>
      <c r="E141" s="6"/>
      <c r="F141" s="6"/>
      <c r="G141" s="6"/>
      <c r="H141" s="6"/>
      <c r="I141" s="8" t="str">
        <f aca="false">IF(OR(B141="",C141=""),"",A141&amp;"|"&amp;B141&amp;"|"&amp;C141&amp;"|"&amp;D141)</f>
        <v/>
      </c>
      <c r="J141" s="8" t="str">
        <f aca="false">IF(TRIM(F141)="","",IFERROR(FIND("//",TRIM(F141))+2,1))</f>
        <v/>
      </c>
      <c r="K141" s="8" t="str">
        <f aca="false">IF(J141="","",LOWER(MID(TRIM(F141),J141,MIN(FIND("/",TRIM(F141)&amp;"/",J141),FIND("?",TRIM(F141)&amp;"?",J141),FIND("#",TRIM(F141)&amp;"#",J141))-J141)))</f>
        <v/>
      </c>
      <c r="L141" s="8" t="str">
        <f aca="false">IF(OR(K141="",I141=""),"",IF(LEFT(K141,4)="www.",MID(K141,5,255),K141))</f>
        <v/>
      </c>
      <c r="M141" s="8" t="str">
        <f aca="false">IF(I141="","",IF(COUNTIF(I$2:I141,I141)=1,1,0))</f>
        <v/>
      </c>
      <c r="N141" s="8" t="str">
        <f aca="false">IF(L141="","",IF(COUNTIFS(I$2:I141,I141,L$2:L141,L141)=1,1,0))</f>
        <v/>
      </c>
      <c r="O141" s="8" t="str">
        <f aca="false">IF(L141="","",IF(COUNTIFS(B$2:B141,B141,L$2:L141,L141)=1,1,0))</f>
        <v/>
      </c>
      <c r="P141" s="8" t="str">
        <f aca="false">IF(L141="","",IF(COUNTIFS(C$2:C141,C141,L$2:L141,L141)=1,1,0))</f>
        <v/>
      </c>
      <c r="Q141" s="8" t="str">
        <f aca="false">IF(L141="","",IF(COUNTIF(L$2:L141,L141)=1,MAX(Q$1:Q140)+1,""))</f>
        <v/>
      </c>
      <c r="R141" s="8" t="str">
        <f aca="false">IF(I141="","",IF(SUMPRODUCT((B$2:B141=B141)*(I$2:I141&lt;&gt;""))=1,1,0))</f>
        <v/>
      </c>
      <c r="S141" s="8" t="str">
        <f aca="false">IF(I141="","",IF(SUMPRODUCT((C$2:C141=C141)*(I$2:I141&lt;&gt;""))=1,1,0))</f>
        <v/>
      </c>
    </row>
    <row r="142" customFormat="false" ht="15" hidden="false" customHeight="false" outlineLevel="0" collapsed="false">
      <c r="A142" s="13"/>
      <c r="B142" s="6"/>
      <c r="C142" s="6"/>
      <c r="D142" s="6"/>
      <c r="E142" s="6"/>
      <c r="F142" s="6"/>
      <c r="G142" s="6"/>
      <c r="H142" s="6"/>
      <c r="I142" s="8" t="str">
        <f aca="false">IF(OR(B142="",C142=""),"",A142&amp;"|"&amp;B142&amp;"|"&amp;C142&amp;"|"&amp;D142)</f>
        <v/>
      </c>
      <c r="J142" s="8" t="str">
        <f aca="false">IF(TRIM(F142)="","",IFERROR(FIND("//",TRIM(F142))+2,1))</f>
        <v/>
      </c>
      <c r="K142" s="8" t="str">
        <f aca="false">IF(J142="","",LOWER(MID(TRIM(F142),J142,MIN(FIND("/",TRIM(F142)&amp;"/",J142),FIND("?",TRIM(F142)&amp;"?",J142),FIND("#",TRIM(F142)&amp;"#",J142))-J142)))</f>
        <v/>
      </c>
      <c r="L142" s="8" t="str">
        <f aca="false">IF(OR(K142="",I142=""),"",IF(LEFT(K142,4)="www.",MID(K142,5,255),K142))</f>
        <v/>
      </c>
      <c r="M142" s="8" t="str">
        <f aca="false">IF(I142="","",IF(COUNTIF(I$2:I142,I142)=1,1,0))</f>
        <v/>
      </c>
      <c r="N142" s="8" t="str">
        <f aca="false">IF(L142="","",IF(COUNTIFS(I$2:I142,I142,L$2:L142,L142)=1,1,0))</f>
        <v/>
      </c>
      <c r="O142" s="8" t="str">
        <f aca="false">IF(L142="","",IF(COUNTIFS(B$2:B142,B142,L$2:L142,L142)=1,1,0))</f>
        <v/>
      </c>
      <c r="P142" s="8" t="str">
        <f aca="false">IF(L142="","",IF(COUNTIFS(C$2:C142,C142,L$2:L142,L142)=1,1,0))</f>
        <v/>
      </c>
      <c r="Q142" s="8" t="str">
        <f aca="false">IF(L142="","",IF(COUNTIF(L$2:L142,L142)=1,MAX(Q$1:Q141)+1,""))</f>
        <v/>
      </c>
      <c r="R142" s="8" t="str">
        <f aca="false">IF(I142="","",IF(SUMPRODUCT((B$2:B142=B142)*(I$2:I142&lt;&gt;""))=1,1,0))</f>
        <v/>
      </c>
      <c r="S142" s="8" t="str">
        <f aca="false">IF(I142="","",IF(SUMPRODUCT((C$2:C142=C142)*(I$2:I142&lt;&gt;""))=1,1,0))</f>
        <v/>
      </c>
    </row>
    <row r="143" customFormat="false" ht="15" hidden="false" customHeight="false" outlineLevel="0" collapsed="false">
      <c r="A143" s="13"/>
      <c r="B143" s="6"/>
      <c r="C143" s="6"/>
      <c r="D143" s="6"/>
      <c r="E143" s="6"/>
      <c r="F143" s="6"/>
      <c r="G143" s="6"/>
      <c r="H143" s="6"/>
      <c r="I143" s="8" t="str">
        <f aca="false">IF(OR(B143="",C143=""),"",A143&amp;"|"&amp;B143&amp;"|"&amp;C143&amp;"|"&amp;D143)</f>
        <v/>
      </c>
      <c r="J143" s="8" t="str">
        <f aca="false">IF(TRIM(F143)="","",IFERROR(FIND("//",TRIM(F143))+2,1))</f>
        <v/>
      </c>
      <c r="K143" s="8" t="str">
        <f aca="false">IF(J143="","",LOWER(MID(TRIM(F143),J143,MIN(FIND("/",TRIM(F143)&amp;"/",J143),FIND("?",TRIM(F143)&amp;"?",J143),FIND("#",TRIM(F143)&amp;"#",J143))-J143)))</f>
        <v/>
      </c>
      <c r="L143" s="8" t="str">
        <f aca="false">IF(OR(K143="",I143=""),"",IF(LEFT(K143,4)="www.",MID(K143,5,255),K143))</f>
        <v/>
      </c>
      <c r="M143" s="8" t="str">
        <f aca="false">IF(I143="","",IF(COUNTIF(I$2:I143,I143)=1,1,0))</f>
        <v/>
      </c>
      <c r="N143" s="8" t="str">
        <f aca="false">IF(L143="","",IF(COUNTIFS(I$2:I143,I143,L$2:L143,L143)=1,1,0))</f>
        <v/>
      </c>
      <c r="O143" s="8" t="str">
        <f aca="false">IF(L143="","",IF(COUNTIFS(B$2:B143,B143,L$2:L143,L143)=1,1,0))</f>
        <v/>
      </c>
      <c r="P143" s="8" t="str">
        <f aca="false">IF(L143="","",IF(COUNTIFS(C$2:C143,C143,L$2:L143,L143)=1,1,0))</f>
        <v/>
      </c>
      <c r="Q143" s="8" t="str">
        <f aca="false">IF(L143="","",IF(COUNTIF(L$2:L143,L143)=1,MAX(Q$1:Q142)+1,""))</f>
        <v/>
      </c>
      <c r="R143" s="8" t="str">
        <f aca="false">IF(I143="","",IF(SUMPRODUCT((B$2:B143=B143)*(I$2:I143&lt;&gt;""))=1,1,0))</f>
        <v/>
      </c>
      <c r="S143" s="8" t="str">
        <f aca="false">IF(I143="","",IF(SUMPRODUCT((C$2:C143=C143)*(I$2:I143&lt;&gt;""))=1,1,0))</f>
        <v/>
      </c>
    </row>
    <row r="144" customFormat="false" ht="15" hidden="false" customHeight="false" outlineLevel="0" collapsed="false">
      <c r="A144" s="13"/>
      <c r="B144" s="6"/>
      <c r="C144" s="6"/>
      <c r="D144" s="6"/>
      <c r="E144" s="6"/>
      <c r="F144" s="6"/>
      <c r="G144" s="6"/>
      <c r="H144" s="6"/>
      <c r="I144" s="8" t="str">
        <f aca="false">IF(OR(B144="",C144=""),"",A144&amp;"|"&amp;B144&amp;"|"&amp;C144&amp;"|"&amp;D144)</f>
        <v/>
      </c>
      <c r="J144" s="8" t="str">
        <f aca="false">IF(TRIM(F144)="","",IFERROR(FIND("//",TRIM(F144))+2,1))</f>
        <v/>
      </c>
      <c r="K144" s="8" t="str">
        <f aca="false">IF(J144="","",LOWER(MID(TRIM(F144),J144,MIN(FIND("/",TRIM(F144)&amp;"/",J144),FIND("?",TRIM(F144)&amp;"?",J144),FIND("#",TRIM(F144)&amp;"#",J144))-J144)))</f>
        <v/>
      </c>
      <c r="L144" s="8" t="str">
        <f aca="false">IF(OR(K144="",I144=""),"",IF(LEFT(K144,4)="www.",MID(K144,5,255),K144))</f>
        <v/>
      </c>
      <c r="M144" s="8" t="str">
        <f aca="false">IF(I144="","",IF(COUNTIF(I$2:I144,I144)=1,1,0))</f>
        <v/>
      </c>
      <c r="N144" s="8" t="str">
        <f aca="false">IF(L144="","",IF(COUNTIFS(I$2:I144,I144,L$2:L144,L144)=1,1,0))</f>
        <v/>
      </c>
      <c r="O144" s="8" t="str">
        <f aca="false">IF(L144="","",IF(COUNTIFS(B$2:B144,B144,L$2:L144,L144)=1,1,0))</f>
        <v/>
      </c>
      <c r="P144" s="8" t="str">
        <f aca="false">IF(L144="","",IF(COUNTIFS(C$2:C144,C144,L$2:L144,L144)=1,1,0))</f>
        <v/>
      </c>
      <c r="Q144" s="8" t="str">
        <f aca="false">IF(L144="","",IF(COUNTIF(L$2:L144,L144)=1,MAX(Q$1:Q143)+1,""))</f>
        <v/>
      </c>
      <c r="R144" s="8" t="str">
        <f aca="false">IF(I144="","",IF(SUMPRODUCT((B$2:B144=B144)*(I$2:I144&lt;&gt;""))=1,1,0))</f>
        <v/>
      </c>
      <c r="S144" s="8" t="str">
        <f aca="false">IF(I144="","",IF(SUMPRODUCT((C$2:C144=C144)*(I$2:I144&lt;&gt;""))=1,1,0))</f>
        <v/>
      </c>
    </row>
    <row r="145" customFormat="false" ht="15" hidden="false" customHeight="false" outlineLevel="0" collapsed="false">
      <c r="A145" s="13"/>
      <c r="B145" s="6"/>
      <c r="C145" s="6"/>
      <c r="D145" s="6"/>
      <c r="E145" s="6"/>
      <c r="F145" s="6"/>
      <c r="G145" s="6"/>
      <c r="H145" s="6"/>
      <c r="I145" s="8" t="str">
        <f aca="false">IF(OR(B145="",C145=""),"",A145&amp;"|"&amp;B145&amp;"|"&amp;C145&amp;"|"&amp;D145)</f>
        <v/>
      </c>
      <c r="J145" s="8" t="str">
        <f aca="false">IF(TRIM(F145)="","",IFERROR(FIND("//",TRIM(F145))+2,1))</f>
        <v/>
      </c>
      <c r="K145" s="8" t="str">
        <f aca="false">IF(J145="","",LOWER(MID(TRIM(F145),J145,MIN(FIND("/",TRIM(F145)&amp;"/",J145),FIND("?",TRIM(F145)&amp;"?",J145),FIND("#",TRIM(F145)&amp;"#",J145))-J145)))</f>
        <v/>
      </c>
      <c r="L145" s="8" t="str">
        <f aca="false">IF(OR(K145="",I145=""),"",IF(LEFT(K145,4)="www.",MID(K145,5,255),K145))</f>
        <v/>
      </c>
      <c r="M145" s="8" t="str">
        <f aca="false">IF(I145="","",IF(COUNTIF(I$2:I145,I145)=1,1,0))</f>
        <v/>
      </c>
      <c r="N145" s="8" t="str">
        <f aca="false">IF(L145="","",IF(COUNTIFS(I$2:I145,I145,L$2:L145,L145)=1,1,0))</f>
        <v/>
      </c>
      <c r="O145" s="8" t="str">
        <f aca="false">IF(L145="","",IF(COUNTIFS(B$2:B145,B145,L$2:L145,L145)=1,1,0))</f>
        <v/>
      </c>
      <c r="P145" s="8" t="str">
        <f aca="false">IF(L145="","",IF(COUNTIFS(C$2:C145,C145,L$2:L145,L145)=1,1,0))</f>
        <v/>
      </c>
      <c r="Q145" s="8" t="str">
        <f aca="false">IF(L145="","",IF(COUNTIF(L$2:L145,L145)=1,MAX(Q$1:Q144)+1,""))</f>
        <v/>
      </c>
      <c r="R145" s="8" t="str">
        <f aca="false">IF(I145="","",IF(SUMPRODUCT((B$2:B145=B145)*(I$2:I145&lt;&gt;""))=1,1,0))</f>
        <v/>
      </c>
      <c r="S145" s="8" t="str">
        <f aca="false">IF(I145="","",IF(SUMPRODUCT((C$2:C145=C145)*(I$2:I145&lt;&gt;""))=1,1,0))</f>
        <v/>
      </c>
    </row>
    <row r="146" customFormat="false" ht="15" hidden="false" customHeight="false" outlineLevel="0" collapsed="false">
      <c r="A146" s="13"/>
      <c r="B146" s="6"/>
      <c r="C146" s="6"/>
      <c r="D146" s="6"/>
      <c r="E146" s="6"/>
      <c r="F146" s="6"/>
      <c r="G146" s="6"/>
      <c r="H146" s="6"/>
      <c r="I146" s="8" t="str">
        <f aca="false">IF(OR(B146="",C146=""),"",A146&amp;"|"&amp;B146&amp;"|"&amp;C146&amp;"|"&amp;D146)</f>
        <v/>
      </c>
      <c r="J146" s="8" t="str">
        <f aca="false">IF(TRIM(F146)="","",IFERROR(FIND("//",TRIM(F146))+2,1))</f>
        <v/>
      </c>
      <c r="K146" s="8" t="str">
        <f aca="false">IF(J146="","",LOWER(MID(TRIM(F146),J146,MIN(FIND("/",TRIM(F146)&amp;"/",J146),FIND("?",TRIM(F146)&amp;"?",J146),FIND("#",TRIM(F146)&amp;"#",J146))-J146)))</f>
        <v/>
      </c>
      <c r="L146" s="8" t="str">
        <f aca="false">IF(OR(K146="",I146=""),"",IF(LEFT(K146,4)="www.",MID(K146,5,255),K146))</f>
        <v/>
      </c>
      <c r="M146" s="8" t="str">
        <f aca="false">IF(I146="","",IF(COUNTIF(I$2:I146,I146)=1,1,0))</f>
        <v/>
      </c>
      <c r="N146" s="8" t="str">
        <f aca="false">IF(L146="","",IF(COUNTIFS(I$2:I146,I146,L$2:L146,L146)=1,1,0))</f>
        <v/>
      </c>
      <c r="O146" s="8" t="str">
        <f aca="false">IF(L146="","",IF(COUNTIFS(B$2:B146,B146,L$2:L146,L146)=1,1,0))</f>
        <v/>
      </c>
      <c r="P146" s="8" t="str">
        <f aca="false">IF(L146="","",IF(COUNTIFS(C$2:C146,C146,L$2:L146,L146)=1,1,0))</f>
        <v/>
      </c>
      <c r="Q146" s="8" t="str">
        <f aca="false">IF(L146="","",IF(COUNTIF(L$2:L146,L146)=1,MAX(Q$1:Q145)+1,""))</f>
        <v/>
      </c>
      <c r="R146" s="8" t="str">
        <f aca="false">IF(I146="","",IF(SUMPRODUCT((B$2:B146=B146)*(I$2:I146&lt;&gt;""))=1,1,0))</f>
        <v/>
      </c>
      <c r="S146" s="8" t="str">
        <f aca="false">IF(I146="","",IF(SUMPRODUCT((C$2:C146=C146)*(I$2:I146&lt;&gt;""))=1,1,0))</f>
        <v/>
      </c>
    </row>
    <row r="147" customFormat="false" ht="15" hidden="false" customHeight="false" outlineLevel="0" collapsed="false">
      <c r="A147" s="13"/>
      <c r="B147" s="6"/>
      <c r="C147" s="6"/>
      <c r="D147" s="6"/>
      <c r="E147" s="6"/>
      <c r="F147" s="6"/>
      <c r="G147" s="6"/>
      <c r="H147" s="6"/>
      <c r="I147" s="8" t="str">
        <f aca="false">IF(OR(B147="",C147=""),"",A147&amp;"|"&amp;B147&amp;"|"&amp;C147&amp;"|"&amp;D147)</f>
        <v/>
      </c>
      <c r="J147" s="8" t="str">
        <f aca="false">IF(TRIM(F147)="","",IFERROR(FIND("//",TRIM(F147))+2,1))</f>
        <v/>
      </c>
      <c r="K147" s="8" t="str">
        <f aca="false">IF(J147="","",LOWER(MID(TRIM(F147),J147,MIN(FIND("/",TRIM(F147)&amp;"/",J147),FIND("?",TRIM(F147)&amp;"?",J147),FIND("#",TRIM(F147)&amp;"#",J147))-J147)))</f>
        <v/>
      </c>
      <c r="L147" s="8" t="str">
        <f aca="false">IF(OR(K147="",I147=""),"",IF(LEFT(K147,4)="www.",MID(K147,5,255),K147))</f>
        <v/>
      </c>
      <c r="M147" s="8" t="str">
        <f aca="false">IF(I147="","",IF(COUNTIF(I$2:I147,I147)=1,1,0))</f>
        <v/>
      </c>
      <c r="N147" s="8" t="str">
        <f aca="false">IF(L147="","",IF(COUNTIFS(I$2:I147,I147,L$2:L147,L147)=1,1,0))</f>
        <v/>
      </c>
      <c r="O147" s="8" t="str">
        <f aca="false">IF(L147="","",IF(COUNTIFS(B$2:B147,B147,L$2:L147,L147)=1,1,0))</f>
        <v/>
      </c>
      <c r="P147" s="8" t="str">
        <f aca="false">IF(L147="","",IF(COUNTIFS(C$2:C147,C147,L$2:L147,L147)=1,1,0))</f>
        <v/>
      </c>
      <c r="Q147" s="8" t="str">
        <f aca="false">IF(L147="","",IF(COUNTIF(L$2:L147,L147)=1,MAX(Q$1:Q146)+1,""))</f>
        <v/>
      </c>
      <c r="R147" s="8" t="str">
        <f aca="false">IF(I147="","",IF(SUMPRODUCT((B$2:B147=B147)*(I$2:I147&lt;&gt;""))=1,1,0))</f>
        <v/>
      </c>
      <c r="S147" s="8" t="str">
        <f aca="false">IF(I147="","",IF(SUMPRODUCT((C$2:C147=C147)*(I$2:I147&lt;&gt;""))=1,1,0))</f>
        <v/>
      </c>
    </row>
    <row r="148" customFormat="false" ht="15" hidden="false" customHeight="false" outlineLevel="0" collapsed="false">
      <c r="A148" s="13"/>
      <c r="B148" s="6"/>
      <c r="C148" s="6"/>
      <c r="D148" s="6"/>
      <c r="E148" s="6"/>
      <c r="F148" s="6"/>
      <c r="G148" s="6"/>
      <c r="H148" s="6"/>
      <c r="I148" s="8" t="str">
        <f aca="false">IF(OR(B148="",C148=""),"",A148&amp;"|"&amp;B148&amp;"|"&amp;C148&amp;"|"&amp;D148)</f>
        <v/>
      </c>
      <c r="J148" s="8" t="str">
        <f aca="false">IF(TRIM(F148)="","",IFERROR(FIND("//",TRIM(F148))+2,1))</f>
        <v/>
      </c>
      <c r="K148" s="8" t="str">
        <f aca="false">IF(J148="","",LOWER(MID(TRIM(F148),J148,MIN(FIND("/",TRIM(F148)&amp;"/",J148),FIND("?",TRIM(F148)&amp;"?",J148),FIND("#",TRIM(F148)&amp;"#",J148))-J148)))</f>
        <v/>
      </c>
      <c r="L148" s="8" t="str">
        <f aca="false">IF(OR(K148="",I148=""),"",IF(LEFT(K148,4)="www.",MID(K148,5,255),K148))</f>
        <v/>
      </c>
      <c r="M148" s="8" t="str">
        <f aca="false">IF(I148="","",IF(COUNTIF(I$2:I148,I148)=1,1,0))</f>
        <v/>
      </c>
      <c r="N148" s="8" t="str">
        <f aca="false">IF(L148="","",IF(COUNTIFS(I$2:I148,I148,L$2:L148,L148)=1,1,0))</f>
        <v/>
      </c>
      <c r="O148" s="8" t="str">
        <f aca="false">IF(L148="","",IF(COUNTIFS(B$2:B148,B148,L$2:L148,L148)=1,1,0))</f>
        <v/>
      </c>
      <c r="P148" s="8" t="str">
        <f aca="false">IF(L148="","",IF(COUNTIFS(C$2:C148,C148,L$2:L148,L148)=1,1,0))</f>
        <v/>
      </c>
      <c r="Q148" s="8" t="str">
        <f aca="false">IF(L148="","",IF(COUNTIF(L$2:L148,L148)=1,MAX(Q$1:Q147)+1,""))</f>
        <v/>
      </c>
      <c r="R148" s="8" t="str">
        <f aca="false">IF(I148="","",IF(SUMPRODUCT((B$2:B148=B148)*(I$2:I148&lt;&gt;""))=1,1,0))</f>
        <v/>
      </c>
      <c r="S148" s="8" t="str">
        <f aca="false">IF(I148="","",IF(SUMPRODUCT((C$2:C148=C148)*(I$2:I148&lt;&gt;""))=1,1,0))</f>
        <v/>
      </c>
    </row>
    <row r="149" customFormat="false" ht="15" hidden="false" customHeight="false" outlineLevel="0" collapsed="false">
      <c r="A149" s="13"/>
      <c r="B149" s="6"/>
      <c r="C149" s="6"/>
      <c r="D149" s="6"/>
      <c r="E149" s="6"/>
      <c r="F149" s="6"/>
      <c r="G149" s="6"/>
      <c r="H149" s="6"/>
      <c r="I149" s="8" t="str">
        <f aca="false">IF(OR(B149="",C149=""),"",A149&amp;"|"&amp;B149&amp;"|"&amp;C149&amp;"|"&amp;D149)</f>
        <v/>
      </c>
      <c r="J149" s="8" t="str">
        <f aca="false">IF(TRIM(F149)="","",IFERROR(FIND("//",TRIM(F149))+2,1))</f>
        <v/>
      </c>
      <c r="K149" s="8" t="str">
        <f aca="false">IF(J149="","",LOWER(MID(TRIM(F149),J149,MIN(FIND("/",TRIM(F149)&amp;"/",J149),FIND("?",TRIM(F149)&amp;"?",J149),FIND("#",TRIM(F149)&amp;"#",J149))-J149)))</f>
        <v/>
      </c>
      <c r="L149" s="8" t="str">
        <f aca="false">IF(OR(K149="",I149=""),"",IF(LEFT(K149,4)="www.",MID(K149,5,255),K149))</f>
        <v/>
      </c>
      <c r="M149" s="8" t="str">
        <f aca="false">IF(I149="","",IF(COUNTIF(I$2:I149,I149)=1,1,0))</f>
        <v/>
      </c>
      <c r="N149" s="8" t="str">
        <f aca="false">IF(L149="","",IF(COUNTIFS(I$2:I149,I149,L$2:L149,L149)=1,1,0))</f>
        <v/>
      </c>
      <c r="O149" s="8" t="str">
        <f aca="false">IF(L149="","",IF(COUNTIFS(B$2:B149,B149,L$2:L149,L149)=1,1,0))</f>
        <v/>
      </c>
      <c r="P149" s="8" t="str">
        <f aca="false">IF(L149="","",IF(COUNTIFS(C$2:C149,C149,L$2:L149,L149)=1,1,0))</f>
        <v/>
      </c>
      <c r="Q149" s="8" t="str">
        <f aca="false">IF(L149="","",IF(COUNTIF(L$2:L149,L149)=1,MAX(Q$1:Q148)+1,""))</f>
        <v/>
      </c>
      <c r="R149" s="8" t="str">
        <f aca="false">IF(I149="","",IF(SUMPRODUCT((B$2:B149=B149)*(I$2:I149&lt;&gt;""))=1,1,0))</f>
        <v/>
      </c>
      <c r="S149" s="8" t="str">
        <f aca="false">IF(I149="","",IF(SUMPRODUCT((C$2:C149=C149)*(I$2:I149&lt;&gt;""))=1,1,0))</f>
        <v/>
      </c>
    </row>
    <row r="150" customFormat="false" ht="15" hidden="false" customHeight="false" outlineLevel="0" collapsed="false">
      <c r="A150" s="13"/>
      <c r="B150" s="6"/>
      <c r="C150" s="6"/>
      <c r="D150" s="6"/>
      <c r="E150" s="6"/>
      <c r="F150" s="6"/>
      <c r="G150" s="6"/>
      <c r="H150" s="6"/>
      <c r="I150" s="8" t="str">
        <f aca="false">IF(OR(B150="",C150=""),"",A150&amp;"|"&amp;B150&amp;"|"&amp;C150&amp;"|"&amp;D150)</f>
        <v/>
      </c>
      <c r="J150" s="8" t="str">
        <f aca="false">IF(TRIM(F150)="","",IFERROR(FIND("//",TRIM(F150))+2,1))</f>
        <v/>
      </c>
      <c r="K150" s="8" t="str">
        <f aca="false">IF(J150="","",LOWER(MID(TRIM(F150),J150,MIN(FIND("/",TRIM(F150)&amp;"/",J150),FIND("?",TRIM(F150)&amp;"?",J150),FIND("#",TRIM(F150)&amp;"#",J150))-J150)))</f>
        <v/>
      </c>
      <c r="L150" s="8" t="str">
        <f aca="false">IF(OR(K150="",I150=""),"",IF(LEFT(K150,4)="www.",MID(K150,5,255),K150))</f>
        <v/>
      </c>
      <c r="M150" s="8" t="str">
        <f aca="false">IF(I150="","",IF(COUNTIF(I$2:I150,I150)=1,1,0))</f>
        <v/>
      </c>
      <c r="N150" s="8" t="str">
        <f aca="false">IF(L150="","",IF(COUNTIFS(I$2:I150,I150,L$2:L150,L150)=1,1,0))</f>
        <v/>
      </c>
      <c r="O150" s="8" t="str">
        <f aca="false">IF(L150="","",IF(COUNTIFS(B$2:B150,B150,L$2:L150,L150)=1,1,0))</f>
        <v/>
      </c>
      <c r="P150" s="8" t="str">
        <f aca="false">IF(L150="","",IF(COUNTIFS(C$2:C150,C150,L$2:L150,L150)=1,1,0))</f>
        <v/>
      </c>
      <c r="Q150" s="8" t="str">
        <f aca="false">IF(L150="","",IF(COUNTIF(L$2:L150,L150)=1,MAX(Q$1:Q149)+1,""))</f>
        <v/>
      </c>
      <c r="R150" s="8" t="str">
        <f aca="false">IF(I150="","",IF(SUMPRODUCT((B$2:B150=B150)*(I$2:I150&lt;&gt;""))=1,1,0))</f>
        <v/>
      </c>
      <c r="S150" s="8" t="str">
        <f aca="false">IF(I150="","",IF(SUMPRODUCT((C$2:C150=C150)*(I$2:I150&lt;&gt;""))=1,1,0))</f>
        <v/>
      </c>
    </row>
    <row r="151" customFormat="false" ht="15" hidden="false" customHeight="false" outlineLevel="0" collapsed="false">
      <c r="A151" s="13"/>
      <c r="B151" s="6"/>
      <c r="C151" s="6"/>
      <c r="D151" s="6"/>
      <c r="E151" s="6"/>
      <c r="F151" s="6"/>
      <c r="G151" s="6"/>
      <c r="H151" s="6"/>
      <c r="I151" s="8" t="str">
        <f aca="false">IF(OR(B151="",C151=""),"",A151&amp;"|"&amp;B151&amp;"|"&amp;C151&amp;"|"&amp;D151)</f>
        <v/>
      </c>
      <c r="J151" s="8" t="str">
        <f aca="false">IF(TRIM(F151)="","",IFERROR(FIND("//",TRIM(F151))+2,1))</f>
        <v/>
      </c>
      <c r="K151" s="8" t="str">
        <f aca="false">IF(J151="","",LOWER(MID(TRIM(F151),J151,MIN(FIND("/",TRIM(F151)&amp;"/",J151),FIND("?",TRIM(F151)&amp;"?",J151),FIND("#",TRIM(F151)&amp;"#",J151))-J151)))</f>
        <v/>
      </c>
      <c r="L151" s="8" t="str">
        <f aca="false">IF(OR(K151="",I151=""),"",IF(LEFT(K151,4)="www.",MID(K151,5,255),K151))</f>
        <v/>
      </c>
      <c r="M151" s="8" t="str">
        <f aca="false">IF(I151="","",IF(COUNTIF(I$2:I151,I151)=1,1,0))</f>
        <v/>
      </c>
      <c r="N151" s="8" t="str">
        <f aca="false">IF(L151="","",IF(COUNTIFS(I$2:I151,I151,L$2:L151,L151)=1,1,0))</f>
        <v/>
      </c>
      <c r="O151" s="8" t="str">
        <f aca="false">IF(L151="","",IF(COUNTIFS(B$2:B151,B151,L$2:L151,L151)=1,1,0))</f>
        <v/>
      </c>
      <c r="P151" s="8" t="str">
        <f aca="false">IF(L151="","",IF(COUNTIFS(C$2:C151,C151,L$2:L151,L151)=1,1,0))</f>
        <v/>
      </c>
      <c r="Q151" s="8" t="str">
        <f aca="false">IF(L151="","",IF(COUNTIF(L$2:L151,L151)=1,MAX(Q$1:Q150)+1,""))</f>
        <v/>
      </c>
      <c r="R151" s="8" t="str">
        <f aca="false">IF(I151="","",IF(SUMPRODUCT((B$2:B151=B151)*(I$2:I151&lt;&gt;""))=1,1,0))</f>
        <v/>
      </c>
      <c r="S151" s="8" t="str">
        <f aca="false">IF(I151="","",IF(SUMPRODUCT((C$2:C151=C151)*(I$2:I151&lt;&gt;""))=1,1,0))</f>
        <v/>
      </c>
    </row>
    <row r="152" customFormat="false" ht="15" hidden="false" customHeight="false" outlineLevel="0" collapsed="false">
      <c r="A152" s="13"/>
      <c r="B152" s="6"/>
      <c r="C152" s="6"/>
      <c r="D152" s="6"/>
      <c r="E152" s="6"/>
      <c r="F152" s="6"/>
      <c r="G152" s="6"/>
      <c r="H152" s="6"/>
      <c r="I152" s="8" t="str">
        <f aca="false">IF(OR(B152="",C152=""),"",A152&amp;"|"&amp;B152&amp;"|"&amp;C152&amp;"|"&amp;D152)</f>
        <v/>
      </c>
      <c r="J152" s="8" t="str">
        <f aca="false">IF(TRIM(F152)="","",IFERROR(FIND("//",TRIM(F152))+2,1))</f>
        <v/>
      </c>
      <c r="K152" s="8" t="str">
        <f aca="false">IF(J152="","",LOWER(MID(TRIM(F152),J152,MIN(FIND("/",TRIM(F152)&amp;"/",J152),FIND("?",TRIM(F152)&amp;"?",J152),FIND("#",TRIM(F152)&amp;"#",J152))-J152)))</f>
        <v/>
      </c>
      <c r="L152" s="8" t="str">
        <f aca="false">IF(OR(K152="",I152=""),"",IF(LEFT(K152,4)="www.",MID(K152,5,255),K152))</f>
        <v/>
      </c>
      <c r="M152" s="8" t="str">
        <f aca="false">IF(I152="","",IF(COUNTIF(I$2:I152,I152)=1,1,0))</f>
        <v/>
      </c>
      <c r="N152" s="8" t="str">
        <f aca="false">IF(L152="","",IF(COUNTIFS(I$2:I152,I152,L$2:L152,L152)=1,1,0))</f>
        <v/>
      </c>
      <c r="O152" s="8" t="str">
        <f aca="false">IF(L152="","",IF(COUNTIFS(B$2:B152,B152,L$2:L152,L152)=1,1,0))</f>
        <v/>
      </c>
      <c r="P152" s="8" t="str">
        <f aca="false">IF(L152="","",IF(COUNTIFS(C$2:C152,C152,L$2:L152,L152)=1,1,0))</f>
        <v/>
      </c>
      <c r="Q152" s="8" t="str">
        <f aca="false">IF(L152="","",IF(COUNTIF(L$2:L152,L152)=1,MAX(Q$1:Q151)+1,""))</f>
        <v/>
      </c>
      <c r="R152" s="8" t="str">
        <f aca="false">IF(I152="","",IF(SUMPRODUCT((B$2:B152=B152)*(I$2:I152&lt;&gt;""))=1,1,0))</f>
        <v/>
      </c>
      <c r="S152" s="8" t="str">
        <f aca="false">IF(I152="","",IF(SUMPRODUCT((C$2:C152=C152)*(I$2:I152&lt;&gt;""))=1,1,0))</f>
        <v/>
      </c>
    </row>
    <row r="153" customFormat="false" ht="15" hidden="false" customHeight="false" outlineLevel="0" collapsed="false">
      <c r="A153" s="13"/>
      <c r="B153" s="6"/>
      <c r="C153" s="6"/>
      <c r="D153" s="6"/>
      <c r="E153" s="6"/>
      <c r="F153" s="6"/>
      <c r="G153" s="6"/>
      <c r="H153" s="6"/>
      <c r="I153" s="8" t="str">
        <f aca="false">IF(OR(B153="",C153=""),"",A153&amp;"|"&amp;B153&amp;"|"&amp;C153&amp;"|"&amp;D153)</f>
        <v/>
      </c>
      <c r="J153" s="8" t="str">
        <f aca="false">IF(TRIM(F153)="","",IFERROR(FIND("//",TRIM(F153))+2,1))</f>
        <v/>
      </c>
      <c r="K153" s="8" t="str">
        <f aca="false">IF(J153="","",LOWER(MID(TRIM(F153),J153,MIN(FIND("/",TRIM(F153)&amp;"/",J153),FIND("?",TRIM(F153)&amp;"?",J153),FIND("#",TRIM(F153)&amp;"#",J153))-J153)))</f>
        <v/>
      </c>
      <c r="L153" s="8" t="str">
        <f aca="false">IF(OR(K153="",I153=""),"",IF(LEFT(K153,4)="www.",MID(K153,5,255),K153))</f>
        <v/>
      </c>
      <c r="M153" s="8" t="str">
        <f aca="false">IF(I153="","",IF(COUNTIF(I$2:I153,I153)=1,1,0))</f>
        <v/>
      </c>
      <c r="N153" s="8" t="str">
        <f aca="false">IF(L153="","",IF(COUNTIFS(I$2:I153,I153,L$2:L153,L153)=1,1,0))</f>
        <v/>
      </c>
      <c r="O153" s="8" t="str">
        <f aca="false">IF(L153="","",IF(COUNTIFS(B$2:B153,B153,L$2:L153,L153)=1,1,0))</f>
        <v/>
      </c>
      <c r="P153" s="8" t="str">
        <f aca="false">IF(L153="","",IF(COUNTIFS(C$2:C153,C153,L$2:L153,L153)=1,1,0))</f>
        <v/>
      </c>
      <c r="Q153" s="8" t="str">
        <f aca="false">IF(L153="","",IF(COUNTIF(L$2:L153,L153)=1,MAX(Q$1:Q152)+1,""))</f>
        <v/>
      </c>
      <c r="R153" s="8" t="str">
        <f aca="false">IF(I153="","",IF(SUMPRODUCT((B$2:B153=B153)*(I$2:I153&lt;&gt;""))=1,1,0))</f>
        <v/>
      </c>
      <c r="S153" s="8" t="str">
        <f aca="false">IF(I153="","",IF(SUMPRODUCT((C$2:C153=C153)*(I$2:I153&lt;&gt;""))=1,1,0))</f>
        <v/>
      </c>
    </row>
    <row r="154" customFormat="false" ht="15" hidden="false" customHeight="false" outlineLevel="0" collapsed="false">
      <c r="A154" s="13"/>
      <c r="B154" s="6"/>
      <c r="C154" s="6"/>
      <c r="D154" s="6"/>
      <c r="E154" s="6"/>
      <c r="F154" s="6"/>
      <c r="G154" s="6"/>
      <c r="H154" s="6"/>
      <c r="I154" s="8" t="str">
        <f aca="false">IF(OR(B154="",C154=""),"",A154&amp;"|"&amp;B154&amp;"|"&amp;C154&amp;"|"&amp;D154)</f>
        <v/>
      </c>
      <c r="J154" s="8" t="str">
        <f aca="false">IF(TRIM(F154)="","",IFERROR(FIND("//",TRIM(F154))+2,1))</f>
        <v/>
      </c>
      <c r="K154" s="8" t="str">
        <f aca="false">IF(J154="","",LOWER(MID(TRIM(F154),J154,MIN(FIND("/",TRIM(F154)&amp;"/",J154),FIND("?",TRIM(F154)&amp;"?",J154),FIND("#",TRIM(F154)&amp;"#",J154))-J154)))</f>
        <v/>
      </c>
      <c r="L154" s="8" t="str">
        <f aca="false">IF(OR(K154="",I154=""),"",IF(LEFT(K154,4)="www.",MID(K154,5,255),K154))</f>
        <v/>
      </c>
      <c r="M154" s="8" t="str">
        <f aca="false">IF(I154="","",IF(COUNTIF(I$2:I154,I154)=1,1,0))</f>
        <v/>
      </c>
      <c r="N154" s="8" t="str">
        <f aca="false">IF(L154="","",IF(COUNTIFS(I$2:I154,I154,L$2:L154,L154)=1,1,0))</f>
        <v/>
      </c>
      <c r="O154" s="8" t="str">
        <f aca="false">IF(L154="","",IF(COUNTIFS(B$2:B154,B154,L$2:L154,L154)=1,1,0))</f>
        <v/>
      </c>
      <c r="P154" s="8" t="str">
        <f aca="false">IF(L154="","",IF(COUNTIFS(C$2:C154,C154,L$2:L154,L154)=1,1,0))</f>
        <v/>
      </c>
      <c r="Q154" s="8" t="str">
        <f aca="false">IF(L154="","",IF(COUNTIF(L$2:L154,L154)=1,MAX(Q$1:Q153)+1,""))</f>
        <v/>
      </c>
      <c r="R154" s="8" t="str">
        <f aca="false">IF(I154="","",IF(SUMPRODUCT((B$2:B154=B154)*(I$2:I154&lt;&gt;""))=1,1,0))</f>
        <v/>
      </c>
      <c r="S154" s="8" t="str">
        <f aca="false">IF(I154="","",IF(SUMPRODUCT((C$2:C154=C154)*(I$2:I154&lt;&gt;""))=1,1,0))</f>
        <v/>
      </c>
    </row>
    <row r="155" customFormat="false" ht="15" hidden="false" customHeight="false" outlineLevel="0" collapsed="false">
      <c r="A155" s="13"/>
      <c r="B155" s="6"/>
      <c r="C155" s="6"/>
      <c r="D155" s="6"/>
      <c r="E155" s="6"/>
      <c r="F155" s="6"/>
      <c r="G155" s="6"/>
      <c r="H155" s="6"/>
      <c r="I155" s="8" t="str">
        <f aca="false">IF(OR(B155="",C155=""),"",A155&amp;"|"&amp;B155&amp;"|"&amp;C155&amp;"|"&amp;D155)</f>
        <v/>
      </c>
      <c r="J155" s="8" t="str">
        <f aca="false">IF(TRIM(F155)="","",IFERROR(FIND("//",TRIM(F155))+2,1))</f>
        <v/>
      </c>
      <c r="K155" s="8" t="str">
        <f aca="false">IF(J155="","",LOWER(MID(TRIM(F155),J155,MIN(FIND("/",TRIM(F155)&amp;"/",J155),FIND("?",TRIM(F155)&amp;"?",J155),FIND("#",TRIM(F155)&amp;"#",J155))-J155)))</f>
        <v/>
      </c>
      <c r="L155" s="8" t="str">
        <f aca="false">IF(OR(K155="",I155=""),"",IF(LEFT(K155,4)="www.",MID(K155,5,255),K155))</f>
        <v/>
      </c>
      <c r="M155" s="8" t="str">
        <f aca="false">IF(I155="","",IF(COUNTIF(I$2:I155,I155)=1,1,0))</f>
        <v/>
      </c>
      <c r="N155" s="8" t="str">
        <f aca="false">IF(L155="","",IF(COUNTIFS(I$2:I155,I155,L$2:L155,L155)=1,1,0))</f>
        <v/>
      </c>
      <c r="O155" s="8" t="str">
        <f aca="false">IF(L155="","",IF(COUNTIFS(B$2:B155,B155,L$2:L155,L155)=1,1,0))</f>
        <v/>
      </c>
      <c r="P155" s="8" t="str">
        <f aca="false">IF(L155="","",IF(COUNTIFS(C$2:C155,C155,L$2:L155,L155)=1,1,0))</f>
        <v/>
      </c>
      <c r="Q155" s="8" t="str">
        <f aca="false">IF(L155="","",IF(COUNTIF(L$2:L155,L155)=1,MAX(Q$1:Q154)+1,""))</f>
        <v/>
      </c>
      <c r="R155" s="8" t="str">
        <f aca="false">IF(I155="","",IF(SUMPRODUCT((B$2:B155=B155)*(I$2:I155&lt;&gt;""))=1,1,0))</f>
        <v/>
      </c>
      <c r="S155" s="8" t="str">
        <f aca="false">IF(I155="","",IF(SUMPRODUCT((C$2:C155=C155)*(I$2:I155&lt;&gt;""))=1,1,0))</f>
        <v/>
      </c>
    </row>
    <row r="156" customFormat="false" ht="15" hidden="false" customHeight="false" outlineLevel="0" collapsed="false">
      <c r="A156" s="13"/>
      <c r="B156" s="6"/>
      <c r="C156" s="6"/>
      <c r="D156" s="6"/>
      <c r="E156" s="6"/>
      <c r="F156" s="6"/>
      <c r="G156" s="6"/>
      <c r="H156" s="6"/>
      <c r="I156" s="8" t="str">
        <f aca="false">IF(OR(B156="",C156=""),"",A156&amp;"|"&amp;B156&amp;"|"&amp;C156&amp;"|"&amp;D156)</f>
        <v/>
      </c>
      <c r="J156" s="8" t="str">
        <f aca="false">IF(TRIM(F156)="","",IFERROR(FIND("//",TRIM(F156))+2,1))</f>
        <v/>
      </c>
      <c r="K156" s="8" t="str">
        <f aca="false">IF(J156="","",LOWER(MID(TRIM(F156),J156,MIN(FIND("/",TRIM(F156)&amp;"/",J156),FIND("?",TRIM(F156)&amp;"?",J156),FIND("#",TRIM(F156)&amp;"#",J156))-J156)))</f>
        <v/>
      </c>
      <c r="L156" s="8" t="str">
        <f aca="false">IF(OR(K156="",I156=""),"",IF(LEFT(K156,4)="www.",MID(K156,5,255),K156))</f>
        <v/>
      </c>
      <c r="M156" s="8" t="str">
        <f aca="false">IF(I156="","",IF(COUNTIF(I$2:I156,I156)=1,1,0))</f>
        <v/>
      </c>
      <c r="N156" s="8" t="str">
        <f aca="false">IF(L156="","",IF(COUNTIFS(I$2:I156,I156,L$2:L156,L156)=1,1,0))</f>
        <v/>
      </c>
      <c r="O156" s="8" t="str">
        <f aca="false">IF(L156="","",IF(COUNTIFS(B$2:B156,B156,L$2:L156,L156)=1,1,0))</f>
        <v/>
      </c>
      <c r="P156" s="8" t="str">
        <f aca="false">IF(L156="","",IF(COUNTIFS(C$2:C156,C156,L$2:L156,L156)=1,1,0))</f>
        <v/>
      </c>
      <c r="Q156" s="8" t="str">
        <f aca="false">IF(L156="","",IF(COUNTIF(L$2:L156,L156)=1,MAX(Q$1:Q155)+1,""))</f>
        <v/>
      </c>
      <c r="R156" s="8" t="str">
        <f aca="false">IF(I156="","",IF(SUMPRODUCT((B$2:B156=B156)*(I$2:I156&lt;&gt;""))=1,1,0))</f>
        <v/>
      </c>
      <c r="S156" s="8" t="str">
        <f aca="false">IF(I156="","",IF(SUMPRODUCT((C$2:C156=C156)*(I$2:I156&lt;&gt;""))=1,1,0))</f>
        <v/>
      </c>
    </row>
    <row r="157" customFormat="false" ht="15" hidden="false" customHeight="false" outlineLevel="0" collapsed="false">
      <c r="A157" s="13"/>
      <c r="B157" s="6"/>
      <c r="C157" s="6"/>
      <c r="D157" s="6"/>
      <c r="E157" s="6"/>
      <c r="F157" s="6"/>
      <c r="G157" s="6"/>
      <c r="H157" s="6"/>
      <c r="I157" s="8" t="str">
        <f aca="false">IF(OR(B157="",C157=""),"",A157&amp;"|"&amp;B157&amp;"|"&amp;C157&amp;"|"&amp;D157)</f>
        <v/>
      </c>
      <c r="J157" s="8" t="str">
        <f aca="false">IF(TRIM(F157)="","",IFERROR(FIND("//",TRIM(F157))+2,1))</f>
        <v/>
      </c>
      <c r="K157" s="8" t="str">
        <f aca="false">IF(J157="","",LOWER(MID(TRIM(F157),J157,MIN(FIND("/",TRIM(F157)&amp;"/",J157),FIND("?",TRIM(F157)&amp;"?",J157),FIND("#",TRIM(F157)&amp;"#",J157))-J157)))</f>
        <v/>
      </c>
      <c r="L157" s="8" t="str">
        <f aca="false">IF(OR(K157="",I157=""),"",IF(LEFT(K157,4)="www.",MID(K157,5,255),K157))</f>
        <v/>
      </c>
      <c r="M157" s="8" t="str">
        <f aca="false">IF(I157="","",IF(COUNTIF(I$2:I157,I157)=1,1,0))</f>
        <v/>
      </c>
      <c r="N157" s="8" t="str">
        <f aca="false">IF(L157="","",IF(COUNTIFS(I$2:I157,I157,L$2:L157,L157)=1,1,0))</f>
        <v/>
      </c>
      <c r="O157" s="8" t="str">
        <f aca="false">IF(L157="","",IF(COUNTIFS(B$2:B157,B157,L$2:L157,L157)=1,1,0))</f>
        <v/>
      </c>
      <c r="P157" s="8" t="str">
        <f aca="false">IF(L157="","",IF(COUNTIFS(C$2:C157,C157,L$2:L157,L157)=1,1,0))</f>
        <v/>
      </c>
      <c r="Q157" s="8" t="str">
        <f aca="false">IF(L157="","",IF(COUNTIF(L$2:L157,L157)=1,MAX(Q$1:Q156)+1,""))</f>
        <v/>
      </c>
      <c r="R157" s="8" t="str">
        <f aca="false">IF(I157="","",IF(SUMPRODUCT((B$2:B157=B157)*(I$2:I157&lt;&gt;""))=1,1,0))</f>
        <v/>
      </c>
      <c r="S157" s="8" t="str">
        <f aca="false">IF(I157="","",IF(SUMPRODUCT((C$2:C157=C157)*(I$2:I157&lt;&gt;""))=1,1,0))</f>
        <v/>
      </c>
    </row>
    <row r="158" customFormat="false" ht="15" hidden="false" customHeight="false" outlineLevel="0" collapsed="false">
      <c r="A158" s="13"/>
      <c r="B158" s="6"/>
      <c r="C158" s="6"/>
      <c r="D158" s="6"/>
      <c r="E158" s="6"/>
      <c r="F158" s="6"/>
      <c r="G158" s="6"/>
      <c r="H158" s="6"/>
      <c r="I158" s="8" t="str">
        <f aca="false">IF(OR(B158="",C158=""),"",A158&amp;"|"&amp;B158&amp;"|"&amp;C158&amp;"|"&amp;D158)</f>
        <v/>
      </c>
      <c r="J158" s="8" t="str">
        <f aca="false">IF(TRIM(F158)="","",IFERROR(FIND("//",TRIM(F158))+2,1))</f>
        <v/>
      </c>
      <c r="K158" s="8" t="str">
        <f aca="false">IF(J158="","",LOWER(MID(TRIM(F158),J158,MIN(FIND("/",TRIM(F158)&amp;"/",J158),FIND("?",TRIM(F158)&amp;"?",J158),FIND("#",TRIM(F158)&amp;"#",J158))-J158)))</f>
        <v/>
      </c>
      <c r="L158" s="8" t="str">
        <f aca="false">IF(OR(K158="",I158=""),"",IF(LEFT(K158,4)="www.",MID(K158,5,255),K158))</f>
        <v/>
      </c>
      <c r="M158" s="8" t="str">
        <f aca="false">IF(I158="","",IF(COUNTIF(I$2:I158,I158)=1,1,0))</f>
        <v/>
      </c>
      <c r="N158" s="8" t="str">
        <f aca="false">IF(L158="","",IF(COUNTIFS(I$2:I158,I158,L$2:L158,L158)=1,1,0))</f>
        <v/>
      </c>
      <c r="O158" s="8" t="str">
        <f aca="false">IF(L158="","",IF(COUNTIFS(B$2:B158,B158,L$2:L158,L158)=1,1,0))</f>
        <v/>
      </c>
      <c r="P158" s="8" t="str">
        <f aca="false">IF(L158="","",IF(COUNTIFS(C$2:C158,C158,L$2:L158,L158)=1,1,0))</f>
        <v/>
      </c>
      <c r="Q158" s="8" t="str">
        <f aca="false">IF(L158="","",IF(COUNTIF(L$2:L158,L158)=1,MAX(Q$1:Q157)+1,""))</f>
        <v/>
      </c>
      <c r="R158" s="8" t="str">
        <f aca="false">IF(I158="","",IF(SUMPRODUCT((B$2:B158=B158)*(I$2:I158&lt;&gt;""))=1,1,0))</f>
        <v/>
      </c>
      <c r="S158" s="8" t="str">
        <f aca="false">IF(I158="","",IF(SUMPRODUCT((C$2:C158=C158)*(I$2:I158&lt;&gt;""))=1,1,0))</f>
        <v/>
      </c>
    </row>
    <row r="159" customFormat="false" ht="15" hidden="false" customHeight="false" outlineLevel="0" collapsed="false">
      <c r="A159" s="13"/>
      <c r="B159" s="6"/>
      <c r="C159" s="6"/>
      <c r="D159" s="6"/>
      <c r="E159" s="6"/>
      <c r="F159" s="6"/>
      <c r="G159" s="6"/>
      <c r="H159" s="6"/>
      <c r="I159" s="8" t="str">
        <f aca="false">IF(OR(B159="",C159=""),"",A159&amp;"|"&amp;B159&amp;"|"&amp;C159&amp;"|"&amp;D159)</f>
        <v/>
      </c>
      <c r="J159" s="8" t="str">
        <f aca="false">IF(TRIM(F159)="","",IFERROR(FIND("//",TRIM(F159))+2,1))</f>
        <v/>
      </c>
      <c r="K159" s="8" t="str">
        <f aca="false">IF(J159="","",LOWER(MID(TRIM(F159),J159,MIN(FIND("/",TRIM(F159)&amp;"/",J159),FIND("?",TRIM(F159)&amp;"?",J159),FIND("#",TRIM(F159)&amp;"#",J159))-J159)))</f>
        <v/>
      </c>
      <c r="L159" s="8" t="str">
        <f aca="false">IF(OR(K159="",I159=""),"",IF(LEFT(K159,4)="www.",MID(K159,5,255),K159))</f>
        <v/>
      </c>
      <c r="M159" s="8" t="str">
        <f aca="false">IF(I159="","",IF(COUNTIF(I$2:I159,I159)=1,1,0))</f>
        <v/>
      </c>
      <c r="N159" s="8" t="str">
        <f aca="false">IF(L159="","",IF(COUNTIFS(I$2:I159,I159,L$2:L159,L159)=1,1,0))</f>
        <v/>
      </c>
      <c r="O159" s="8" t="str">
        <f aca="false">IF(L159="","",IF(COUNTIFS(B$2:B159,B159,L$2:L159,L159)=1,1,0))</f>
        <v/>
      </c>
      <c r="P159" s="8" t="str">
        <f aca="false">IF(L159="","",IF(COUNTIFS(C$2:C159,C159,L$2:L159,L159)=1,1,0))</f>
        <v/>
      </c>
      <c r="Q159" s="8" t="str">
        <f aca="false">IF(L159="","",IF(COUNTIF(L$2:L159,L159)=1,MAX(Q$1:Q158)+1,""))</f>
        <v/>
      </c>
      <c r="R159" s="8" t="str">
        <f aca="false">IF(I159="","",IF(SUMPRODUCT((B$2:B159=B159)*(I$2:I159&lt;&gt;""))=1,1,0))</f>
        <v/>
      </c>
      <c r="S159" s="8" t="str">
        <f aca="false">IF(I159="","",IF(SUMPRODUCT((C$2:C159=C159)*(I$2:I159&lt;&gt;""))=1,1,0))</f>
        <v/>
      </c>
    </row>
    <row r="160" customFormat="false" ht="15" hidden="false" customHeight="false" outlineLevel="0" collapsed="false">
      <c r="A160" s="13"/>
      <c r="B160" s="6"/>
      <c r="C160" s="6"/>
      <c r="D160" s="6"/>
      <c r="E160" s="6"/>
      <c r="F160" s="6"/>
      <c r="G160" s="6"/>
      <c r="H160" s="6"/>
      <c r="I160" s="8" t="str">
        <f aca="false">IF(OR(B160="",C160=""),"",A160&amp;"|"&amp;B160&amp;"|"&amp;C160&amp;"|"&amp;D160)</f>
        <v/>
      </c>
      <c r="J160" s="8" t="str">
        <f aca="false">IF(TRIM(F160)="","",IFERROR(FIND("//",TRIM(F160))+2,1))</f>
        <v/>
      </c>
      <c r="K160" s="8" t="str">
        <f aca="false">IF(J160="","",LOWER(MID(TRIM(F160),J160,MIN(FIND("/",TRIM(F160)&amp;"/",J160),FIND("?",TRIM(F160)&amp;"?",J160),FIND("#",TRIM(F160)&amp;"#",J160))-J160)))</f>
        <v/>
      </c>
      <c r="L160" s="8" t="str">
        <f aca="false">IF(OR(K160="",I160=""),"",IF(LEFT(K160,4)="www.",MID(K160,5,255),K160))</f>
        <v/>
      </c>
      <c r="M160" s="8" t="str">
        <f aca="false">IF(I160="","",IF(COUNTIF(I$2:I160,I160)=1,1,0))</f>
        <v/>
      </c>
      <c r="N160" s="8" t="str">
        <f aca="false">IF(L160="","",IF(COUNTIFS(I$2:I160,I160,L$2:L160,L160)=1,1,0))</f>
        <v/>
      </c>
      <c r="O160" s="8" t="str">
        <f aca="false">IF(L160="","",IF(COUNTIFS(B$2:B160,B160,L$2:L160,L160)=1,1,0))</f>
        <v/>
      </c>
      <c r="P160" s="8" t="str">
        <f aca="false">IF(L160="","",IF(COUNTIFS(C$2:C160,C160,L$2:L160,L160)=1,1,0))</f>
        <v/>
      </c>
      <c r="Q160" s="8" t="str">
        <f aca="false">IF(L160="","",IF(COUNTIF(L$2:L160,L160)=1,MAX(Q$1:Q159)+1,""))</f>
        <v/>
      </c>
      <c r="R160" s="8" t="str">
        <f aca="false">IF(I160="","",IF(SUMPRODUCT((B$2:B160=B160)*(I$2:I160&lt;&gt;""))=1,1,0))</f>
        <v/>
      </c>
      <c r="S160" s="8" t="str">
        <f aca="false">IF(I160="","",IF(SUMPRODUCT((C$2:C160=C160)*(I$2:I160&lt;&gt;""))=1,1,0))</f>
        <v/>
      </c>
    </row>
    <row r="161" customFormat="false" ht="15" hidden="false" customHeight="false" outlineLevel="0" collapsed="false">
      <c r="A161" s="13"/>
      <c r="B161" s="6"/>
      <c r="C161" s="6"/>
      <c r="D161" s="6"/>
      <c r="E161" s="6"/>
      <c r="F161" s="6"/>
      <c r="G161" s="6"/>
      <c r="H161" s="6"/>
      <c r="I161" s="8" t="str">
        <f aca="false">IF(OR(B161="",C161=""),"",A161&amp;"|"&amp;B161&amp;"|"&amp;C161&amp;"|"&amp;D161)</f>
        <v/>
      </c>
      <c r="J161" s="8" t="str">
        <f aca="false">IF(TRIM(F161)="","",IFERROR(FIND("//",TRIM(F161))+2,1))</f>
        <v/>
      </c>
      <c r="K161" s="8" t="str">
        <f aca="false">IF(J161="","",LOWER(MID(TRIM(F161),J161,MIN(FIND("/",TRIM(F161)&amp;"/",J161),FIND("?",TRIM(F161)&amp;"?",J161),FIND("#",TRIM(F161)&amp;"#",J161))-J161)))</f>
        <v/>
      </c>
      <c r="L161" s="8" t="str">
        <f aca="false">IF(OR(K161="",I161=""),"",IF(LEFT(K161,4)="www.",MID(K161,5,255),K161))</f>
        <v/>
      </c>
      <c r="M161" s="8" t="str">
        <f aca="false">IF(I161="","",IF(COUNTIF(I$2:I161,I161)=1,1,0))</f>
        <v/>
      </c>
      <c r="N161" s="8" t="str">
        <f aca="false">IF(L161="","",IF(COUNTIFS(I$2:I161,I161,L$2:L161,L161)=1,1,0))</f>
        <v/>
      </c>
      <c r="O161" s="8" t="str">
        <f aca="false">IF(L161="","",IF(COUNTIFS(B$2:B161,B161,L$2:L161,L161)=1,1,0))</f>
        <v/>
      </c>
      <c r="P161" s="8" t="str">
        <f aca="false">IF(L161="","",IF(COUNTIFS(C$2:C161,C161,L$2:L161,L161)=1,1,0))</f>
        <v/>
      </c>
      <c r="Q161" s="8" t="str">
        <f aca="false">IF(L161="","",IF(COUNTIF(L$2:L161,L161)=1,MAX(Q$1:Q160)+1,""))</f>
        <v/>
      </c>
      <c r="R161" s="8" t="str">
        <f aca="false">IF(I161="","",IF(SUMPRODUCT((B$2:B161=B161)*(I$2:I161&lt;&gt;""))=1,1,0))</f>
        <v/>
      </c>
      <c r="S161" s="8" t="str">
        <f aca="false">IF(I161="","",IF(SUMPRODUCT((C$2:C161=C161)*(I$2:I161&lt;&gt;""))=1,1,0))</f>
        <v/>
      </c>
    </row>
    <row r="162" customFormat="false" ht="15" hidden="false" customHeight="false" outlineLevel="0" collapsed="false">
      <c r="A162" s="13"/>
      <c r="B162" s="6"/>
      <c r="C162" s="6"/>
      <c r="D162" s="6"/>
      <c r="E162" s="6"/>
      <c r="F162" s="6"/>
      <c r="G162" s="6"/>
      <c r="H162" s="6"/>
      <c r="I162" s="8" t="str">
        <f aca="false">IF(OR(B162="",C162=""),"",A162&amp;"|"&amp;B162&amp;"|"&amp;C162&amp;"|"&amp;D162)</f>
        <v/>
      </c>
      <c r="J162" s="8" t="str">
        <f aca="false">IF(TRIM(F162)="","",IFERROR(FIND("//",TRIM(F162))+2,1))</f>
        <v/>
      </c>
      <c r="K162" s="8" t="str">
        <f aca="false">IF(J162="","",LOWER(MID(TRIM(F162),J162,MIN(FIND("/",TRIM(F162)&amp;"/",J162),FIND("?",TRIM(F162)&amp;"?",J162),FIND("#",TRIM(F162)&amp;"#",J162))-J162)))</f>
        <v/>
      </c>
      <c r="L162" s="8" t="str">
        <f aca="false">IF(OR(K162="",I162=""),"",IF(LEFT(K162,4)="www.",MID(K162,5,255),K162))</f>
        <v/>
      </c>
      <c r="M162" s="8" t="str">
        <f aca="false">IF(I162="","",IF(COUNTIF(I$2:I162,I162)=1,1,0))</f>
        <v/>
      </c>
      <c r="N162" s="8" t="str">
        <f aca="false">IF(L162="","",IF(COUNTIFS(I$2:I162,I162,L$2:L162,L162)=1,1,0))</f>
        <v/>
      </c>
      <c r="O162" s="8" t="str">
        <f aca="false">IF(L162="","",IF(COUNTIFS(B$2:B162,B162,L$2:L162,L162)=1,1,0))</f>
        <v/>
      </c>
      <c r="P162" s="8" t="str">
        <f aca="false">IF(L162="","",IF(COUNTIFS(C$2:C162,C162,L$2:L162,L162)=1,1,0))</f>
        <v/>
      </c>
      <c r="Q162" s="8" t="str">
        <f aca="false">IF(L162="","",IF(COUNTIF(L$2:L162,L162)=1,MAX(Q$1:Q161)+1,""))</f>
        <v/>
      </c>
      <c r="R162" s="8" t="str">
        <f aca="false">IF(I162="","",IF(SUMPRODUCT((B$2:B162=B162)*(I$2:I162&lt;&gt;""))=1,1,0))</f>
        <v/>
      </c>
      <c r="S162" s="8" t="str">
        <f aca="false">IF(I162="","",IF(SUMPRODUCT((C$2:C162=C162)*(I$2:I162&lt;&gt;""))=1,1,0))</f>
        <v/>
      </c>
    </row>
    <row r="163" customFormat="false" ht="15" hidden="false" customHeight="false" outlineLevel="0" collapsed="false">
      <c r="A163" s="13"/>
      <c r="B163" s="6"/>
      <c r="C163" s="6"/>
      <c r="D163" s="6"/>
      <c r="E163" s="6"/>
      <c r="F163" s="6"/>
      <c r="G163" s="6"/>
      <c r="H163" s="6"/>
      <c r="I163" s="8" t="str">
        <f aca="false">IF(OR(B163="",C163=""),"",A163&amp;"|"&amp;B163&amp;"|"&amp;C163&amp;"|"&amp;D163)</f>
        <v/>
      </c>
      <c r="J163" s="8" t="str">
        <f aca="false">IF(TRIM(F163)="","",IFERROR(FIND("//",TRIM(F163))+2,1))</f>
        <v/>
      </c>
      <c r="K163" s="8" t="str">
        <f aca="false">IF(J163="","",LOWER(MID(TRIM(F163),J163,MIN(FIND("/",TRIM(F163)&amp;"/",J163),FIND("?",TRIM(F163)&amp;"?",J163),FIND("#",TRIM(F163)&amp;"#",J163))-J163)))</f>
        <v/>
      </c>
      <c r="L163" s="8" t="str">
        <f aca="false">IF(OR(K163="",I163=""),"",IF(LEFT(K163,4)="www.",MID(K163,5,255),K163))</f>
        <v/>
      </c>
      <c r="M163" s="8" t="str">
        <f aca="false">IF(I163="","",IF(COUNTIF(I$2:I163,I163)=1,1,0))</f>
        <v/>
      </c>
      <c r="N163" s="8" t="str">
        <f aca="false">IF(L163="","",IF(COUNTIFS(I$2:I163,I163,L$2:L163,L163)=1,1,0))</f>
        <v/>
      </c>
      <c r="O163" s="8" t="str">
        <f aca="false">IF(L163="","",IF(COUNTIFS(B$2:B163,B163,L$2:L163,L163)=1,1,0))</f>
        <v/>
      </c>
      <c r="P163" s="8" t="str">
        <f aca="false">IF(L163="","",IF(COUNTIFS(C$2:C163,C163,L$2:L163,L163)=1,1,0))</f>
        <v/>
      </c>
      <c r="Q163" s="8" t="str">
        <f aca="false">IF(L163="","",IF(COUNTIF(L$2:L163,L163)=1,MAX(Q$1:Q162)+1,""))</f>
        <v/>
      </c>
      <c r="R163" s="8" t="str">
        <f aca="false">IF(I163="","",IF(SUMPRODUCT((B$2:B163=B163)*(I$2:I163&lt;&gt;""))=1,1,0))</f>
        <v/>
      </c>
      <c r="S163" s="8" t="str">
        <f aca="false">IF(I163="","",IF(SUMPRODUCT((C$2:C163=C163)*(I$2:I163&lt;&gt;""))=1,1,0))</f>
        <v/>
      </c>
    </row>
    <row r="164" customFormat="false" ht="15" hidden="false" customHeight="false" outlineLevel="0" collapsed="false">
      <c r="A164" s="13"/>
      <c r="B164" s="6"/>
      <c r="C164" s="6"/>
      <c r="D164" s="6"/>
      <c r="E164" s="6"/>
      <c r="F164" s="6"/>
      <c r="G164" s="6"/>
      <c r="H164" s="6"/>
      <c r="I164" s="8" t="str">
        <f aca="false">IF(OR(B164="",C164=""),"",A164&amp;"|"&amp;B164&amp;"|"&amp;C164&amp;"|"&amp;D164)</f>
        <v/>
      </c>
      <c r="J164" s="8" t="str">
        <f aca="false">IF(TRIM(F164)="","",IFERROR(FIND("//",TRIM(F164))+2,1))</f>
        <v/>
      </c>
      <c r="K164" s="8" t="str">
        <f aca="false">IF(J164="","",LOWER(MID(TRIM(F164),J164,MIN(FIND("/",TRIM(F164)&amp;"/",J164),FIND("?",TRIM(F164)&amp;"?",J164),FIND("#",TRIM(F164)&amp;"#",J164))-J164)))</f>
        <v/>
      </c>
      <c r="L164" s="8" t="str">
        <f aca="false">IF(OR(K164="",I164=""),"",IF(LEFT(K164,4)="www.",MID(K164,5,255),K164))</f>
        <v/>
      </c>
      <c r="M164" s="8" t="str">
        <f aca="false">IF(I164="","",IF(COUNTIF(I$2:I164,I164)=1,1,0))</f>
        <v/>
      </c>
      <c r="N164" s="8" t="str">
        <f aca="false">IF(L164="","",IF(COUNTIFS(I$2:I164,I164,L$2:L164,L164)=1,1,0))</f>
        <v/>
      </c>
      <c r="O164" s="8" t="str">
        <f aca="false">IF(L164="","",IF(COUNTIFS(B$2:B164,B164,L$2:L164,L164)=1,1,0))</f>
        <v/>
      </c>
      <c r="P164" s="8" t="str">
        <f aca="false">IF(L164="","",IF(COUNTIFS(C$2:C164,C164,L$2:L164,L164)=1,1,0))</f>
        <v/>
      </c>
      <c r="Q164" s="8" t="str">
        <f aca="false">IF(L164="","",IF(COUNTIF(L$2:L164,L164)=1,MAX(Q$1:Q163)+1,""))</f>
        <v/>
      </c>
      <c r="R164" s="8" t="str">
        <f aca="false">IF(I164="","",IF(SUMPRODUCT((B$2:B164=B164)*(I$2:I164&lt;&gt;""))=1,1,0))</f>
        <v/>
      </c>
      <c r="S164" s="8" t="str">
        <f aca="false">IF(I164="","",IF(SUMPRODUCT((C$2:C164=C164)*(I$2:I164&lt;&gt;""))=1,1,0))</f>
        <v/>
      </c>
    </row>
    <row r="165" customFormat="false" ht="15" hidden="false" customHeight="false" outlineLevel="0" collapsed="false">
      <c r="A165" s="13"/>
      <c r="B165" s="6"/>
      <c r="C165" s="6"/>
      <c r="D165" s="6"/>
      <c r="E165" s="6"/>
      <c r="F165" s="6"/>
      <c r="G165" s="6"/>
      <c r="H165" s="6"/>
      <c r="I165" s="8" t="str">
        <f aca="false">IF(OR(B165="",C165=""),"",A165&amp;"|"&amp;B165&amp;"|"&amp;C165&amp;"|"&amp;D165)</f>
        <v/>
      </c>
      <c r="J165" s="8" t="str">
        <f aca="false">IF(TRIM(F165)="","",IFERROR(FIND("//",TRIM(F165))+2,1))</f>
        <v/>
      </c>
      <c r="K165" s="8" t="str">
        <f aca="false">IF(J165="","",LOWER(MID(TRIM(F165),J165,MIN(FIND("/",TRIM(F165)&amp;"/",J165),FIND("?",TRIM(F165)&amp;"?",J165),FIND("#",TRIM(F165)&amp;"#",J165))-J165)))</f>
        <v/>
      </c>
      <c r="L165" s="8" t="str">
        <f aca="false">IF(OR(K165="",I165=""),"",IF(LEFT(K165,4)="www.",MID(K165,5,255),K165))</f>
        <v/>
      </c>
      <c r="M165" s="8" t="str">
        <f aca="false">IF(I165="","",IF(COUNTIF(I$2:I165,I165)=1,1,0))</f>
        <v/>
      </c>
      <c r="N165" s="8" t="str">
        <f aca="false">IF(L165="","",IF(COUNTIFS(I$2:I165,I165,L$2:L165,L165)=1,1,0))</f>
        <v/>
      </c>
      <c r="O165" s="8" t="str">
        <f aca="false">IF(L165="","",IF(COUNTIFS(B$2:B165,B165,L$2:L165,L165)=1,1,0))</f>
        <v/>
      </c>
      <c r="P165" s="8" t="str">
        <f aca="false">IF(L165="","",IF(COUNTIFS(C$2:C165,C165,L$2:L165,L165)=1,1,0))</f>
        <v/>
      </c>
      <c r="Q165" s="8" t="str">
        <f aca="false">IF(L165="","",IF(COUNTIF(L$2:L165,L165)=1,MAX(Q$1:Q164)+1,""))</f>
        <v/>
      </c>
      <c r="R165" s="8" t="str">
        <f aca="false">IF(I165="","",IF(SUMPRODUCT((B$2:B165=B165)*(I$2:I165&lt;&gt;""))=1,1,0))</f>
        <v/>
      </c>
      <c r="S165" s="8" t="str">
        <f aca="false">IF(I165="","",IF(SUMPRODUCT((C$2:C165=C165)*(I$2:I165&lt;&gt;""))=1,1,0))</f>
        <v/>
      </c>
    </row>
    <row r="166" customFormat="false" ht="15" hidden="false" customHeight="false" outlineLevel="0" collapsed="false">
      <c r="A166" s="13"/>
      <c r="B166" s="6"/>
      <c r="C166" s="6"/>
      <c r="D166" s="6"/>
      <c r="E166" s="6"/>
      <c r="F166" s="6"/>
      <c r="G166" s="6"/>
      <c r="H166" s="6"/>
      <c r="I166" s="8" t="str">
        <f aca="false">IF(OR(B166="",C166=""),"",A166&amp;"|"&amp;B166&amp;"|"&amp;C166&amp;"|"&amp;D166)</f>
        <v/>
      </c>
      <c r="J166" s="8" t="str">
        <f aca="false">IF(TRIM(F166)="","",IFERROR(FIND("//",TRIM(F166))+2,1))</f>
        <v/>
      </c>
      <c r="K166" s="8" t="str">
        <f aca="false">IF(J166="","",LOWER(MID(TRIM(F166),J166,MIN(FIND("/",TRIM(F166)&amp;"/",J166),FIND("?",TRIM(F166)&amp;"?",J166),FIND("#",TRIM(F166)&amp;"#",J166))-J166)))</f>
        <v/>
      </c>
      <c r="L166" s="8" t="str">
        <f aca="false">IF(OR(K166="",I166=""),"",IF(LEFT(K166,4)="www.",MID(K166,5,255),K166))</f>
        <v/>
      </c>
      <c r="M166" s="8" t="str">
        <f aca="false">IF(I166="","",IF(COUNTIF(I$2:I166,I166)=1,1,0))</f>
        <v/>
      </c>
      <c r="N166" s="8" t="str">
        <f aca="false">IF(L166="","",IF(COUNTIFS(I$2:I166,I166,L$2:L166,L166)=1,1,0))</f>
        <v/>
      </c>
      <c r="O166" s="8" t="str">
        <f aca="false">IF(L166="","",IF(COUNTIFS(B$2:B166,B166,L$2:L166,L166)=1,1,0))</f>
        <v/>
      </c>
      <c r="P166" s="8" t="str">
        <f aca="false">IF(L166="","",IF(COUNTIFS(C$2:C166,C166,L$2:L166,L166)=1,1,0))</f>
        <v/>
      </c>
      <c r="Q166" s="8" t="str">
        <f aca="false">IF(L166="","",IF(COUNTIF(L$2:L166,L166)=1,MAX(Q$1:Q165)+1,""))</f>
        <v/>
      </c>
      <c r="R166" s="8" t="str">
        <f aca="false">IF(I166="","",IF(SUMPRODUCT((B$2:B166=B166)*(I$2:I166&lt;&gt;""))=1,1,0))</f>
        <v/>
      </c>
      <c r="S166" s="8" t="str">
        <f aca="false">IF(I166="","",IF(SUMPRODUCT((C$2:C166=C166)*(I$2:I166&lt;&gt;""))=1,1,0))</f>
        <v/>
      </c>
    </row>
    <row r="167" customFormat="false" ht="15" hidden="false" customHeight="false" outlineLevel="0" collapsed="false">
      <c r="A167" s="13"/>
      <c r="B167" s="6"/>
      <c r="C167" s="6"/>
      <c r="D167" s="6"/>
      <c r="E167" s="6"/>
      <c r="F167" s="6"/>
      <c r="G167" s="6"/>
      <c r="H167" s="6"/>
      <c r="I167" s="8" t="str">
        <f aca="false">IF(OR(B167="",C167=""),"",A167&amp;"|"&amp;B167&amp;"|"&amp;C167&amp;"|"&amp;D167)</f>
        <v/>
      </c>
      <c r="J167" s="8" t="str">
        <f aca="false">IF(TRIM(F167)="","",IFERROR(FIND("//",TRIM(F167))+2,1))</f>
        <v/>
      </c>
      <c r="K167" s="8" t="str">
        <f aca="false">IF(J167="","",LOWER(MID(TRIM(F167),J167,MIN(FIND("/",TRIM(F167)&amp;"/",J167),FIND("?",TRIM(F167)&amp;"?",J167),FIND("#",TRIM(F167)&amp;"#",J167))-J167)))</f>
        <v/>
      </c>
      <c r="L167" s="8" t="str">
        <f aca="false">IF(OR(K167="",I167=""),"",IF(LEFT(K167,4)="www.",MID(K167,5,255),K167))</f>
        <v/>
      </c>
      <c r="M167" s="8" t="str">
        <f aca="false">IF(I167="","",IF(COUNTIF(I$2:I167,I167)=1,1,0))</f>
        <v/>
      </c>
      <c r="N167" s="8" t="str">
        <f aca="false">IF(L167="","",IF(COUNTIFS(I$2:I167,I167,L$2:L167,L167)=1,1,0))</f>
        <v/>
      </c>
      <c r="O167" s="8" t="str">
        <f aca="false">IF(L167="","",IF(COUNTIFS(B$2:B167,B167,L$2:L167,L167)=1,1,0))</f>
        <v/>
      </c>
      <c r="P167" s="8" t="str">
        <f aca="false">IF(L167="","",IF(COUNTIFS(C$2:C167,C167,L$2:L167,L167)=1,1,0))</f>
        <v/>
      </c>
      <c r="Q167" s="8" t="str">
        <f aca="false">IF(L167="","",IF(COUNTIF(L$2:L167,L167)=1,MAX(Q$1:Q166)+1,""))</f>
        <v/>
      </c>
      <c r="R167" s="8" t="str">
        <f aca="false">IF(I167="","",IF(SUMPRODUCT((B$2:B167=B167)*(I$2:I167&lt;&gt;""))=1,1,0))</f>
        <v/>
      </c>
      <c r="S167" s="8" t="str">
        <f aca="false">IF(I167="","",IF(SUMPRODUCT((C$2:C167=C167)*(I$2:I167&lt;&gt;""))=1,1,0))</f>
        <v/>
      </c>
    </row>
    <row r="168" customFormat="false" ht="15" hidden="false" customHeight="false" outlineLevel="0" collapsed="false">
      <c r="A168" s="13"/>
      <c r="B168" s="6"/>
      <c r="C168" s="6"/>
      <c r="D168" s="6"/>
      <c r="E168" s="6"/>
      <c r="F168" s="6"/>
      <c r="G168" s="6"/>
      <c r="H168" s="6"/>
      <c r="I168" s="8" t="str">
        <f aca="false">IF(OR(B168="",C168=""),"",A168&amp;"|"&amp;B168&amp;"|"&amp;C168&amp;"|"&amp;D168)</f>
        <v/>
      </c>
      <c r="J168" s="8" t="str">
        <f aca="false">IF(TRIM(F168)="","",IFERROR(FIND("//",TRIM(F168))+2,1))</f>
        <v/>
      </c>
      <c r="K168" s="8" t="str">
        <f aca="false">IF(J168="","",LOWER(MID(TRIM(F168),J168,MIN(FIND("/",TRIM(F168)&amp;"/",J168),FIND("?",TRIM(F168)&amp;"?",J168),FIND("#",TRIM(F168)&amp;"#",J168))-J168)))</f>
        <v/>
      </c>
      <c r="L168" s="8" t="str">
        <f aca="false">IF(OR(K168="",I168=""),"",IF(LEFT(K168,4)="www.",MID(K168,5,255),K168))</f>
        <v/>
      </c>
      <c r="M168" s="8" t="str">
        <f aca="false">IF(I168="","",IF(COUNTIF(I$2:I168,I168)=1,1,0))</f>
        <v/>
      </c>
      <c r="N168" s="8" t="str">
        <f aca="false">IF(L168="","",IF(COUNTIFS(I$2:I168,I168,L$2:L168,L168)=1,1,0))</f>
        <v/>
      </c>
      <c r="O168" s="8" t="str">
        <f aca="false">IF(L168="","",IF(COUNTIFS(B$2:B168,B168,L$2:L168,L168)=1,1,0))</f>
        <v/>
      </c>
      <c r="P168" s="8" t="str">
        <f aca="false">IF(L168="","",IF(COUNTIFS(C$2:C168,C168,L$2:L168,L168)=1,1,0))</f>
        <v/>
      </c>
      <c r="Q168" s="8" t="str">
        <f aca="false">IF(L168="","",IF(COUNTIF(L$2:L168,L168)=1,MAX(Q$1:Q167)+1,""))</f>
        <v/>
      </c>
      <c r="R168" s="8" t="str">
        <f aca="false">IF(I168="","",IF(SUMPRODUCT((B$2:B168=B168)*(I$2:I168&lt;&gt;""))=1,1,0))</f>
        <v/>
      </c>
      <c r="S168" s="8" t="str">
        <f aca="false">IF(I168="","",IF(SUMPRODUCT((C$2:C168=C168)*(I$2:I168&lt;&gt;""))=1,1,0))</f>
        <v/>
      </c>
    </row>
    <row r="169" customFormat="false" ht="15" hidden="false" customHeight="false" outlineLevel="0" collapsed="false">
      <c r="A169" s="13"/>
      <c r="B169" s="6"/>
      <c r="C169" s="6"/>
      <c r="D169" s="6"/>
      <c r="E169" s="6"/>
      <c r="F169" s="6"/>
      <c r="G169" s="6"/>
      <c r="H169" s="6"/>
      <c r="I169" s="8" t="str">
        <f aca="false">IF(OR(B169="",C169=""),"",A169&amp;"|"&amp;B169&amp;"|"&amp;C169&amp;"|"&amp;D169)</f>
        <v/>
      </c>
      <c r="J169" s="8" t="str">
        <f aca="false">IF(TRIM(F169)="","",IFERROR(FIND("//",TRIM(F169))+2,1))</f>
        <v/>
      </c>
      <c r="K169" s="8" t="str">
        <f aca="false">IF(J169="","",LOWER(MID(TRIM(F169),J169,MIN(FIND("/",TRIM(F169)&amp;"/",J169),FIND("?",TRIM(F169)&amp;"?",J169),FIND("#",TRIM(F169)&amp;"#",J169))-J169)))</f>
        <v/>
      </c>
      <c r="L169" s="8" t="str">
        <f aca="false">IF(OR(K169="",I169=""),"",IF(LEFT(K169,4)="www.",MID(K169,5,255),K169))</f>
        <v/>
      </c>
      <c r="M169" s="8" t="str">
        <f aca="false">IF(I169="","",IF(COUNTIF(I$2:I169,I169)=1,1,0))</f>
        <v/>
      </c>
      <c r="N169" s="8" t="str">
        <f aca="false">IF(L169="","",IF(COUNTIFS(I$2:I169,I169,L$2:L169,L169)=1,1,0))</f>
        <v/>
      </c>
      <c r="O169" s="8" t="str">
        <f aca="false">IF(L169="","",IF(COUNTIFS(B$2:B169,B169,L$2:L169,L169)=1,1,0))</f>
        <v/>
      </c>
      <c r="P169" s="8" t="str">
        <f aca="false">IF(L169="","",IF(COUNTIFS(C$2:C169,C169,L$2:L169,L169)=1,1,0))</f>
        <v/>
      </c>
      <c r="Q169" s="8" t="str">
        <f aca="false">IF(L169="","",IF(COUNTIF(L$2:L169,L169)=1,MAX(Q$1:Q168)+1,""))</f>
        <v/>
      </c>
      <c r="R169" s="8" t="str">
        <f aca="false">IF(I169="","",IF(SUMPRODUCT((B$2:B169=B169)*(I$2:I169&lt;&gt;""))=1,1,0))</f>
        <v/>
      </c>
      <c r="S169" s="8" t="str">
        <f aca="false">IF(I169="","",IF(SUMPRODUCT((C$2:C169=C169)*(I$2:I169&lt;&gt;""))=1,1,0))</f>
        <v/>
      </c>
    </row>
    <row r="170" customFormat="false" ht="15" hidden="false" customHeight="false" outlineLevel="0" collapsed="false">
      <c r="A170" s="13"/>
      <c r="B170" s="6"/>
      <c r="C170" s="6"/>
      <c r="D170" s="6"/>
      <c r="E170" s="6"/>
      <c r="F170" s="6"/>
      <c r="G170" s="6"/>
      <c r="H170" s="6"/>
      <c r="I170" s="8" t="str">
        <f aca="false">IF(OR(B170="",C170=""),"",A170&amp;"|"&amp;B170&amp;"|"&amp;C170&amp;"|"&amp;D170)</f>
        <v/>
      </c>
      <c r="J170" s="8" t="str">
        <f aca="false">IF(TRIM(F170)="","",IFERROR(FIND("//",TRIM(F170))+2,1))</f>
        <v/>
      </c>
      <c r="K170" s="8" t="str">
        <f aca="false">IF(J170="","",LOWER(MID(TRIM(F170),J170,MIN(FIND("/",TRIM(F170)&amp;"/",J170),FIND("?",TRIM(F170)&amp;"?",J170),FIND("#",TRIM(F170)&amp;"#",J170))-J170)))</f>
        <v/>
      </c>
      <c r="L170" s="8" t="str">
        <f aca="false">IF(OR(K170="",I170=""),"",IF(LEFT(K170,4)="www.",MID(K170,5,255),K170))</f>
        <v/>
      </c>
      <c r="M170" s="8" t="str">
        <f aca="false">IF(I170="","",IF(COUNTIF(I$2:I170,I170)=1,1,0))</f>
        <v/>
      </c>
      <c r="N170" s="8" t="str">
        <f aca="false">IF(L170="","",IF(COUNTIFS(I$2:I170,I170,L$2:L170,L170)=1,1,0))</f>
        <v/>
      </c>
      <c r="O170" s="8" t="str">
        <f aca="false">IF(L170="","",IF(COUNTIFS(B$2:B170,B170,L$2:L170,L170)=1,1,0))</f>
        <v/>
      </c>
      <c r="P170" s="8" t="str">
        <f aca="false">IF(L170="","",IF(COUNTIFS(C$2:C170,C170,L$2:L170,L170)=1,1,0))</f>
        <v/>
      </c>
      <c r="Q170" s="8" t="str">
        <f aca="false">IF(L170="","",IF(COUNTIF(L$2:L170,L170)=1,MAX(Q$1:Q169)+1,""))</f>
        <v/>
      </c>
      <c r="R170" s="8" t="str">
        <f aca="false">IF(I170="","",IF(SUMPRODUCT((B$2:B170=B170)*(I$2:I170&lt;&gt;""))=1,1,0))</f>
        <v/>
      </c>
      <c r="S170" s="8" t="str">
        <f aca="false">IF(I170="","",IF(SUMPRODUCT((C$2:C170=C170)*(I$2:I170&lt;&gt;""))=1,1,0))</f>
        <v/>
      </c>
    </row>
    <row r="171" customFormat="false" ht="15" hidden="false" customHeight="false" outlineLevel="0" collapsed="false">
      <c r="A171" s="13"/>
      <c r="B171" s="6"/>
      <c r="C171" s="6"/>
      <c r="D171" s="6"/>
      <c r="E171" s="6"/>
      <c r="F171" s="6"/>
      <c r="G171" s="6"/>
      <c r="H171" s="6"/>
      <c r="I171" s="8" t="str">
        <f aca="false">IF(OR(B171="",C171=""),"",A171&amp;"|"&amp;B171&amp;"|"&amp;C171&amp;"|"&amp;D171)</f>
        <v/>
      </c>
      <c r="J171" s="8" t="str">
        <f aca="false">IF(TRIM(F171)="","",IFERROR(FIND("//",TRIM(F171))+2,1))</f>
        <v/>
      </c>
      <c r="K171" s="8" t="str">
        <f aca="false">IF(J171="","",LOWER(MID(TRIM(F171),J171,MIN(FIND("/",TRIM(F171)&amp;"/",J171),FIND("?",TRIM(F171)&amp;"?",J171),FIND("#",TRIM(F171)&amp;"#",J171))-J171)))</f>
        <v/>
      </c>
      <c r="L171" s="8" t="str">
        <f aca="false">IF(OR(K171="",I171=""),"",IF(LEFT(K171,4)="www.",MID(K171,5,255),K171))</f>
        <v/>
      </c>
      <c r="M171" s="8" t="str">
        <f aca="false">IF(I171="","",IF(COUNTIF(I$2:I171,I171)=1,1,0))</f>
        <v/>
      </c>
      <c r="N171" s="8" t="str">
        <f aca="false">IF(L171="","",IF(COUNTIFS(I$2:I171,I171,L$2:L171,L171)=1,1,0))</f>
        <v/>
      </c>
      <c r="O171" s="8" t="str">
        <f aca="false">IF(L171="","",IF(COUNTIFS(B$2:B171,B171,L$2:L171,L171)=1,1,0))</f>
        <v/>
      </c>
      <c r="P171" s="8" t="str">
        <f aca="false">IF(L171="","",IF(COUNTIFS(C$2:C171,C171,L$2:L171,L171)=1,1,0))</f>
        <v/>
      </c>
      <c r="Q171" s="8" t="str">
        <f aca="false">IF(L171="","",IF(COUNTIF(L$2:L171,L171)=1,MAX(Q$1:Q170)+1,""))</f>
        <v/>
      </c>
      <c r="R171" s="8" t="str">
        <f aca="false">IF(I171="","",IF(SUMPRODUCT((B$2:B171=B171)*(I$2:I171&lt;&gt;""))=1,1,0))</f>
        <v/>
      </c>
      <c r="S171" s="8" t="str">
        <f aca="false">IF(I171="","",IF(SUMPRODUCT((C$2:C171=C171)*(I$2:I171&lt;&gt;""))=1,1,0))</f>
        <v/>
      </c>
    </row>
    <row r="172" customFormat="false" ht="15" hidden="false" customHeight="false" outlineLevel="0" collapsed="false">
      <c r="A172" s="13"/>
      <c r="B172" s="6"/>
      <c r="C172" s="6"/>
      <c r="D172" s="6"/>
      <c r="E172" s="6"/>
      <c r="F172" s="6"/>
      <c r="G172" s="6"/>
      <c r="H172" s="6"/>
      <c r="I172" s="8" t="str">
        <f aca="false">IF(OR(B172="",C172=""),"",A172&amp;"|"&amp;B172&amp;"|"&amp;C172&amp;"|"&amp;D172)</f>
        <v/>
      </c>
      <c r="J172" s="8" t="str">
        <f aca="false">IF(TRIM(F172)="","",IFERROR(FIND("//",TRIM(F172))+2,1))</f>
        <v/>
      </c>
      <c r="K172" s="8" t="str">
        <f aca="false">IF(J172="","",LOWER(MID(TRIM(F172),J172,MIN(FIND("/",TRIM(F172)&amp;"/",J172),FIND("?",TRIM(F172)&amp;"?",J172),FIND("#",TRIM(F172)&amp;"#",J172))-J172)))</f>
        <v/>
      </c>
      <c r="L172" s="8" t="str">
        <f aca="false">IF(OR(K172="",I172=""),"",IF(LEFT(K172,4)="www.",MID(K172,5,255),K172))</f>
        <v/>
      </c>
      <c r="M172" s="8" t="str">
        <f aca="false">IF(I172="","",IF(COUNTIF(I$2:I172,I172)=1,1,0))</f>
        <v/>
      </c>
      <c r="N172" s="8" t="str">
        <f aca="false">IF(L172="","",IF(COUNTIFS(I$2:I172,I172,L$2:L172,L172)=1,1,0))</f>
        <v/>
      </c>
      <c r="O172" s="8" t="str">
        <f aca="false">IF(L172="","",IF(COUNTIFS(B$2:B172,B172,L$2:L172,L172)=1,1,0))</f>
        <v/>
      </c>
      <c r="P172" s="8" t="str">
        <f aca="false">IF(L172="","",IF(COUNTIFS(C$2:C172,C172,L$2:L172,L172)=1,1,0))</f>
        <v/>
      </c>
      <c r="Q172" s="8" t="str">
        <f aca="false">IF(L172="","",IF(COUNTIF(L$2:L172,L172)=1,MAX(Q$1:Q171)+1,""))</f>
        <v/>
      </c>
      <c r="R172" s="8" t="str">
        <f aca="false">IF(I172="","",IF(SUMPRODUCT((B$2:B172=B172)*(I$2:I172&lt;&gt;""))=1,1,0))</f>
        <v/>
      </c>
      <c r="S172" s="8" t="str">
        <f aca="false">IF(I172="","",IF(SUMPRODUCT((C$2:C172=C172)*(I$2:I172&lt;&gt;""))=1,1,0))</f>
        <v/>
      </c>
    </row>
    <row r="173" customFormat="false" ht="15" hidden="false" customHeight="false" outlineLevel="0" collapsed="false">
      <c r="A173" s="13"/>
      <c r="B173" s="6"/>
      <c r="C173" s="6"/>
      <c r="D173" s="6"/>
      <c r="E173" s="6"/>
      <c r="F173" s="6"/>
      <c r="G173" s="6"/>
      <c r="H173" s="6"/>
      <c r="I173" s="8" t="str">
        <f aca="false">IF(OR(B173="",C173=""),"",A173&amp;"|"&amp;B173&amp;"|"&amp;C173&amp;"|"&amp;D173)</f>
        <v/>
      </c>
      <c r="J173" s="8" t="str">
        <f aca="false">IF(TRIM(F173)="","",IFERROR(FIND("//",TRIM(F173))+2,1))</f>
        <v/>
      </c>
      <c r="K173" s="8" t="str">
        <f aca="false">IF(J173="","",LOWER(MID(TRIM(F173),J173,MIN(FIND("/",TRIM(F173)&amp;"/",J173),FIND("?",TRIM(F173)&amp;"?",J173),FIND("#",TRIM(F173)&amp;"#",J173))-J173)))</f>
        <v/>
      </c>
      <c r="L173" s="8" t="str">
        <f aca="false">IF(OR(K173="",I173=""),"",IF(LEFT(K173,4)="www.",MID(K173,5,255),K173))</f>
        <v/>
      </c>
      <c r="M173" s="8" t="str">
        <f aca="false">IF(I173="","",IF(COUNTIF(I$2:I173,I173)=1,1,0))</f>
        <v/>
      </c>
      <c r="N173" s="8" t="str">
        <f aca="false">IF(L173="","",IF(COUNTIFS(I$2:I173,I173,L$2:L173,L173)=1,1,0))</f>
        <v/>
      </c>
      <c r="O173" s="8" t="str">
        <f aca="false">IF(L173="","",IF(COUNTIFS(B$2:B173,B173,L$2:L173,L173)=1,1,0))</f>
        <v/>
      </c>
      <c r="P173" s="8" t="str">
        <f aca="false">IF(L173="","",IF(COUNTIFS(C$2:C173,C173,L$2:L173,L173)=1,1,0))</f>
        <v/>
      </c>
      <c r="Q173" s="8" t="str">
        <f aca="false">IF(L173="","",IF(COUNTIF(L$2:L173,L173)=1,MAX(Q$1:Q172)+1,""))</f>
        <v/>
      </c>
      <c r="R173" s="8" t="str">
        <f aca="false">IF(I173="","",IF(SUMPRODUCT((B$2:B173=B173)*(I$2:I173&lt;&gt;""))=1,1,0))</f>
        <v/>
      </c>
      <c r="S173" s="8" t="str">
        <f aca="false">IF(I173="","",IF(SUMPRODUCT((C$2:C173=C173)*(I$2:I173&lt;&gt;""))=1,1,0))</f>
        <v/>
      </c>
    </row>
    <row r="174" customFormat="false" ht="15" hidden="false" customHeight="false" outlineLevel="0" collapsed="false">
      <c r="A174" s="13"/>
      <c r="B174" s="6"/>
      <c r="C174" s="6"/>
      <c r="D174" s="6"/>
      <c r="E174" s="6"/>
      <c r="F174" s="6"/>
      <c r="G174" s="6"/>
      <c r="H174" s="6"/>
      <c r="I174" s="8" t="str">
        <f aca="false">IF(OR(B174="",C174=""),"",A174&amp;"|"&amp;B174&amp;"|"&amp;C174&amp;"|"&amp;D174)</f>
        <v/>
      </c>
      <c r="J174" s="8" t="str">
        <f aca="false">IF(TRIM(F174)="","",IFERROR(FIND("//",TRIM(F174))+2,1))</f>
        <v/>
      </c>
      <c r="K174" s="8" t="str">
        <f aca="false">IF(J174="","",LOWER(MID(TRIM(F174),J174,MIN(FIND("/",TRIM(F174)&amp;"/",J174),FIND("?",TRIM(F174)&amp;"?",J174),FIND("#",TRIM(F174)&amp;"#",J174))-J174)))</f>
        <v/>
      </c>
      <c r="L174" s="8" t="str">
        <f aca="false">IF(OR(K174="",I174=""),"",IF(LEFT(K174,4)="www.",MID(K174,5,255),K174))</f>
        <v/>
      </c>
      <c r="M174" s="8" t="str">
        <f aca="false">IF(I174="","",IF(COUNTIF(I$2:I174,I174)=1,1,0))</f>
        <v/>
      </c>
      <c r="N174" s="8" t="str">
        <f aca="false">IF(L174="","",IF(COUNTIFS(I$2:I174,I174,L$2:L174,L174)=1,1,0))</f>
        <v/>
      </c>
      <c r="O174" s="8" t="str">
        <f aca="false">IF(L174="","",IF(COUNTIFS(B$2:B174,B174,L$2:L174,L174)=1,1,0))</f>
        <v/>
      </c>
      <c r="P174" s="8" t="str">
        <f aca="false">IF(L174="","",IF(COUNTIFS(C$2:C174,C174,L$2:L174,L174)=1,1,0))</f>
        <v/>
      </c>
      <c r="Q174" s="8" t="str">
        <f aca="false">IF(L174="","",IF(COUNTIF(L$2:L174,L174)=1,MAX(Q$1:Q173)+1,""))</f>
        <v/>
      </c>
      <c r="R174" s="8" t="str">
        <f aca="false">IF(I174="","",IF(SUMPRODUCT((B$2:B174=B174)*(I$2:I174&lt;&gt;""))=1,1,0))</f>
        <v/>
      </c>
      <c r="S174" s="8" t="str">
        <f aca="false">IF(I174="","",IF(SUMPRODUCT((C$2:C174=C174)*(I$2:I174&lt;&gt;""))=1,1,0))</f>
        <v/>
      </c>
    </row>
    <row r="175" customFormat="false" ht="15" hidden="false" customHeight="false" outlineLevel="0" collapsed="false">
      <c r="A175" s="13"/>
      <c r="B175" s="6"/>
      <c r="C175" s="6"/>
      <c r="D175" s="6"/>
      <c r="E175" s="6"/>
      <c r="F175" s="6"/>
      <c r="G175" s="6"/>
      <c r="H175" s="6"/>
      <c r="I175" s="8" t="str">
        <f aca="false">IF(OR(B175="",C175=""),"",A175&amp;"|"&amp;B175&amp;"|"&amp;C175&amp;"|"&amp;D175)</f>
        <v/>
      </c>
      <c r="J175" s="8" t="str">
        <f aca="false">IF(TRIM(F175)="","",IFERROR(FIND("//",TRIM(F175))+2,1))</f>
        <v/>
      </c>
      <c r="K175" s="8" t="str">
        <f aca="false">IF(J175="","",LOWER(MID(TRIM(F175),J175,MIN(FIND("/",TRIM(F175)&amp;"/",J175),FIND("?",TRIM(F175)&amp;"?",J175),FIND("#",TRIM(F175)&amp;"#",J175))-J175)))</f>
        <v/>
      </c>
      <c r="L175" s="8" t="str">
        <f aca="false">IF(OR(K175="",I175=""),"",IF(LEFT(K175,4)="www.",MID(K175,5,255),K175))</f>
        <v/>
      </c>
      <c r="M175" s="8" t="str">
        <f aca="false">IF(I175="","",IF(COUNTIF(I$2:I175,I175)=1,1,0))</f>
        <v/>
      </c>
      <c r="N175" s="8" t="str">
        <f aca="false">IF(L175="","",IF(COUNTIFS(I$2:I175,I175,L$2:L175,L175)=1,1,0))</f>
        <v/>
      </c>
      <c r="O175" s="8" t="str">
        <f aca="false">IF(L175="","",IF(COUNTIFS(B$2:B175,B175,L$2:L175,L175)=1,1,0))</f>
        <v/>
      </c>
      <c r="P175" s="8" t="str">
        <f aca="false">IF(L175="","",IF(COUNTIFS(C$2:C175,C175,L$2:L175,L175)=1,1,0))</f>
        <v/>
      </c>
      <c r="Q175" s="8" t="str">
        <f aca="false">IF(L175="","",IF(COUNTIF(L$2:L175,L175)=1,MAX(Q$1:Q174)+1,""))</f>
        <v/>
      </c>
      <c r="R175" s="8" t="str">
        <f aca="false">IF(I175="","",IF(SUMPRODUCT((B$2:B175=B175)*(I$2:I175&lt;&gt;""))=1,1,0))</f>
        <v/>
      </c>
      <c r="S175" s="8" t="str">
        <f aca="false">IF(I175="","",IF(SUMPRODUCT((C$2:C175=C175)*(I$2:I175&lt;&gt;""))=1,1,0))</f>
        <v/>
      </c>
    </row>
    <row r="176" customFormat="false" ht="15" hidden="false" customHeight="false" outlineLevel="0" collapsed="false">
      <c r="A176" s="13"/>
      <c r="B176" s="6"/>
      <c r="C176" s="6"/>
      <c r="D176" s="6"/>
      <c r="E176" s="6"/>
      <c r="F176" s="6"/>
      <c r="G176" s="6"/>
      <c r="H176" s="6"/>
      <c r="I176" s="8" t="str">
        <f aca="false">IF(OR(B176="",C176=""),"",A176&amp;"|"&amp;B176&amp;"|"&amp;C176&amp;"|"&amp;D176)</f>
        <v/>
      </c>
      <c r="J176" s="8" t="str">
        <f aca="false">IF(TRIM(F176)="","",IFERROR(FIND("//",TRIM(F176))+2,1))</f>
        <v/>
      </c>
      <c r="K176" s="8" t="str">
        <f aca="false">IF(J176="","",LOWER(MID(TRIM(F176),J176,MIN(FIND("/",TRIM(F176)&amp;"/",J176),FIND("?",TRIM(F176)&amp;"?",J176),FIND("#",TRIM(F176)&amp;"#",J176))-J176)))</f>
        <v/>
      </c>
      <c r="L176" s="8" t="str">
        <f aca="false">IF(OR(K176="",I176=""),"",IF(LEFT(K176,4)="www.",MID(K176,5,255),K176))</f>
        <v/>
      </c>
      <c r="M176" s="8" t="str">
        <f aca="false">IF(I176="","",IF(COUNTIF(I$2:I176,I176)=1,1,0))</f>
        <v/>
      </c>
      <c r="N176" s="8" t="str">
        <f aca="false">IF(L176="","",IF(COUNTIFS(I$2:I176,I176,L$2:L176,L176)=1,1,0))</f>
        <v/>
      </c>
      <c r="O176" s="8" t="str">
        <f aca="false">IF(L176="","",IF(COUNTIFS(B$2:B176,B176,L$2:L176,L176)=1,1,0))</f>
        <v/>
      </c>
      <c r="P176" s="8" t="str">
        <f aca="false">IF(L176="","",IF(COUNTIFS(C$2:C176,C176,L$2:L176,L176)=1,1,0))</f>
        <v/>
      </c>
      <c r="Q176" s="8" t="str">
        <f aca="false">IF(L176="","",IF(COUNTIF(L$2:L176,L176)=1,MAX(Q$1:Q175)+1,""))</f>
        <v/>
      </c>
      <c r="R176" s="8" t="str">
        <f aca="false">IF(I176="","",IF(SUMPRODUCT((B$2:B176=B176)*(I$2:I176&lt;&gt;""))=1,1,0))</f>
        <v/>
      </c>
      <c r="S176" s="8" t="str">
        <f aca="false">IF(I176="","",IF(SUMPRODUCT((C$2:C176=C176)*(I$2:I176&lt;&gt;""))=1,1,0))</f>
        <v/>
      </c>
    </row>
    <row r="177" customFormat="false" ht="15" hidden="false" customHeight="false" outlineLevel="0" collapsed="false">
      <c r="A177" s="13"/>
      <c r="B177" s="6"/>
      <c r="C177" s="6"/>
      <c r="D177" s="6"/>
      <c r="E177" s="6"/>
      <c r="F177" s="6"/>
      <c r="G177" s="6"/>
      <c r="H177" s="6"/>
      <c r="I177" s="8" t="str">
        <f aca="false">IF(OR(B177="",C177=""),"",A177&amp;"|"&amp;B177&amp;"|"&amp;C177&amp;"|"&amp;D177)</f>
        <v/>
      </c>
      <c r="J177" s="8" t="str">
        <f aca="false">IF(TRIM(F177)="","",IFERROR(FIND("//",TRIM(F177))+2,1))</f>
        <v/>
      </c>
      <c r="K177" s="8" t="str">
        <f aca="false">IF(J177="","",LOWER(MID(TRIM(F177),J177,MIN(FIND("/",TRIM(F177)&amp;"/",J177),FIND("?",TRIM(F177)&amp;"?",J177),FIND("#",TRIM(F177)&amp;"#",J177))-J177)))</f>
        <v/>
      </c>
      <c r="L177" s="8" t="str">
        <f aca="false">IF(OR(K177="",I177=""),"",IF(LEFT(K177,4)="www.",MID(K177,5,255),K177))</f>
        <v/>
      </c>
      <c r="M177" s="8" t="str">
        <f aca="false">IF(I177="","",IF(COUNTIF(I$2:I177,I177)=1,1,0))</f>
        <v/>
      </c>
      <c r="N177" s="8" t="str">
        <f aca="false">IF(L177="","",IF(COUNTIFS(I$2:I177,I177,L$2:L177,L177)=1,1,0))</f>
        <v/>
      </c>
      <c r="O177" s="8" t="str">
        <f aca="false">IF(L177="","",IF(COUNTIFS(B$2:B177,B177,L$2:L177,L177)=1,1,0))</f>
        <v/>
      </c>
      <c r="P177" s="8" t="str">
        <f aca="false">IF(L177="","",IF(COUNTIFS(C$2:C177,C177,L$2:L177,L177)=1,1,0))</f>
        <v/>
      </c>
      <c r="Q177" s="8" t="str">
        <f aca="false">IF(L177="","",IF(COUNTIF(L$2:L177,L177)=1,MAX(Q$1:Q176)+1,""))</f>
        <v/>
      </c>
      <c r="R177" s="8" t="str">
        <f aca="false">IF(I177="","",IF(SUMPRODUCT((B$2:B177=B177)*(I$2:I177&lt;&gt;""))=1,1,0))</f>
        <v/>
      </c>
      <c r="S177" s="8" t="str">
        <f aca="false">IF(I177="","",IF(SUMPRODUCT((C$2:C177=C177)*(I$2:I177&lt;&gt;""))=1,1,0))</f>
        <v/>
      </c>
    </row>
    <row r="178" customFormat="false" ht="15" hidden="false" customHeight="false" outlineLevel="0" collapsed="false">
      <c r="A178" s="13"/>
      <c r="B178" s="6"/>
      <c r="C178" s="6"/>
      <c r="D178" s="6"/>
      <c r="E178" s="6"/>
      <c r="F178" s="6"/>
      <c r="G178" s="6"/>
      <c r="H178" s="6"/>
      <c r="I178" s="8" t="str">
        <f aca="false">IF(OR(B178="",C178=""),"",A178&amp;"|"&amp;B178&amp;"|"&amp;C178&amp;"|"&amp;D178)</f>
        <v/>
      </c>
      <c r="J178" s="8" t="str">
        <f aca="false">IF(TRIM(F178)="","",IFERROR(FIND("//",TRIM(F178))+2,1))</f>
        <v/>
      </c>
      <c r="K178" s="8" t="str">
        <f aca="false">IF(J178="","",LOWER(MID(TRIM(F178),J178,MIN(FIND("/",TRIM(F178)&amp;"/",J178),FIND("?",TRIM(F178)&amp;"?",J178),FIND("#",TRIM(F178)&amp;"#",J178))-J178)))</f>
        <v/>
      </c>
      <c r="L178" s="8" t="str">
        <f aca="false">IF(OR(K178="",I178=""),"",IF(LEFT(K178,4)="www.",MID(K178,5,255),K178))</f>
        <v/>
      </c>
      <c r="M178" s="8" t="str">
        <f aca="false">IF(I178="","",IF(COUNTIF(I$2:I178,I178)=1,1,0))</f>
        <v/>
      </c>
      <c r="N178" s="8" t="str">
        <f aca="false">IF(L178="","",IF(COUNTIFS(I$2:I178,I178,L$2:L178,L178)=1,1,0))</f>
        <v/>
      </c>
      <c r="O178" s="8" t="str">
        <f aca="false">IF(L178="","",IF(COUNTIFS(B$2:B178,B178,L$2:L178,L178)=1,1,0))</f>
        <v/>
      </c>
      <c r="P178" s="8" t="str">
        <f aca="false">IF(L178="","",IF(COUNTIFS(C$2:C178,C178,L$2:L178,L178)=1,1,0))</f>
        <v/>
      </c>
      <c r="Q178" s="8" t="str">
        <f aca="false">IF(L178="","",IF(COUNTIF(L$2:L178,L178)=1,MAX(Q$1:Q177)+1,""))</f>
        <v/>
      </c>
      <c r="R178" s="8" t="str">
        <f aca="false">IF(I178="","",IF(SUMPRODUCT((B$2:B178=B178)*(I$2:I178&lt;&gt;""))=1,1,0))</f>
        <v/>
      </c>
      <c r="S178" s="8" t="str">
        <f aca="false">IF(I178="","",IF(SUMPRODUCT((C$2:C178=C178)*(I$2:I178&lt;&gt;""))=1,1,0))</f>
        <v/>
      </c>
    </row>
    <row r="179" customFormat="false" ht="15" hidden="false" customHeight="false" outlineLevel="0" collapsed="false">
      <c r="A179" s="13"/>
      <c r="B179" s="6"/>
      <c r="C179" s="6"/>
      <c r="D179" s="6"/>
      <c r="E179" s="6"/>
      <c r="F179" s="6"/>
      <c r="G179" s="6"/>
      <c r="H179" s="6"/>
      <c r="I179" s="8" t="str">
        <f aca="false">IF(OR(B179="",C179=""),"",A179&amp;"|"&amp;B179&amp;"|"&amp;C179&amp;"|"&amp;D179)</f>
        <v/>
      </c>
      <c r="J179" s="8" t="str">
        <f aca="false">IF(TRIM(F179)="","",IFERROR(FIND("//",TRIM(F179))+2,1))</f>
        <v/>
      </c>
      <c r="K179" s="8" t="str">
        <f aca="false">IF(J179="","",LOWER(MID(TRIM(F179),J179,MIN(FIND("/",TRIM(F179)&amp;"/",J179),FIND("?",TRIM(F179)&amp;"?",J179),FIND("#",TRIM(F179)&amp;"#",J179))-J179)))</f>
        <v/>
      </c>
      <c r="L179" s="8" t="str">
        <f aca="false">IF(OR(K179="",I179=""),"",IF(LEFT(K179,4)="www.",MID(K179,5,255),K179))</f>
        <v/>
      </c>
      <c r="M179" s="8" t="str">
        <f aca="false">IF(I179="","",IF(COUNTIF(I$2:I179,I179)=1,1,0))</f>
        <v/>
      </c>
      <c r="N179" s="8" t="str">
        <f aca="false">IF(L179="","",IF(COUNTIFS(I$2:I179,I179,L$2:L179,L179)=1,1,0))</f>
        <v/>
      </c>
      <c r="O179" s="8" t="str">
        <f aca="false">IF(L179="","",IF(COUNTIFS(B$2:B179,B179,L$2:L179,L179)=1,1,0))</f>
        <v/>
      </c>
      <c r="P179" s="8" t="str">
        <f aca="false">IF(L179="","",IF(COUNTIFS(C$2:C179,C179,L$2:L179,L179)=1,1,0))</f>
        <v/>
      </c>
      <c r="Q179" s="8" t="str">
        <f aca="false">IF(L179="","",IF(COUNTIF(L$2:L179,L179)=1,MAX(Q$1:Q178)+1,""))</f>
        <v/>
      </c>
      <c r="R179" s="8" t="str">
        <f aca="false">IF(I179="","",IF(SUMPRODUCT((B$2:B179=B179)*(I$2:I179&lt;&gt;""))=1,1,0))</f>
        <v/>
      </c>
      <c r="S179" s="8" t="str">
        <f aca="false">IF(I179="","",IF(SUMPRODUCT((C$2:C179=C179)*(I$2:I179&lt;&gt;""))=1,1,0))</f>
        <v/>
      </c>
    </row>
    <row r="180" customFormat="false" ht="15" hidden="false" customHeight="false" outlineLevel="0" collapsed="false">
      <c r="A180" s="13"/>
      <c r="B180" s="6"/>
      <c r="C180" s="6"/>
      <c r="D180" s="6"/>
      <c r="E180" s="6"/>
      <c r="F180" s="6"/>
      <c r="G180" s="6"/>
      <c r="H180" s="6"/>
      <c r="I180" s="8" t="str">
        <f aca="false">IF(OR(B180="",C180=""),"",A180&amp;"|"&amp;B180&amp;"|"&amp;C180&amp;"|"&amp;D180)</f>
        <v/>
      </c>
      <c r="J180" s="8" t="str">
        <f aca="false">IF(TRIM(F180)="","",IFERROR(FIND("//",TRIM(F180))+2,1))</f>
        <v/>
      </c>
      <c r="K180" s="8" t="str">
        <f aca="false">IF(J180="","",LOWER(MID(TRIM(F180),J180,MIN(FIND("/",TRIM(F180)&amp;"/",J180),FIND("?",TRIM(F180)&amp;"?",J180),FIND("#",TRIM(F180)&amp;"#",J180))-J180)))</f>
        <v/>
      </c>
      <c r="L180" s="8" t="str">
        <f aca="false">IF(OR(K180="",I180=""),"",IF(LEFT(K180,4)="www.",MID(K180,5,255),K180))</f>
        <v/>
      </c>
      <c r="M180" s="8" t="str">
        <f aca="false">IF(I180="","",IF(COUNTIF(I$2:I180,I180)=1,1,0))</f>
        <v/>
      </c>
      <c r="N180" s="8" t="str">
        <f aca="false">IF(L180="","",IF(COUNTIFS(I$2:I180,I180,L$2:L180,L180)=1,1,0))</f>
        <v/>
      </c>
      <c r="O180" s="8" t="str">
        <f aca="false">IF(L180="","",IF(COUNTIFS(B$2:B180,B180,L$2:L180,L180)=1,1,0))</f>
        <v/>
      </c>
      <c r="P180" s="8" t="str">
        <f aca="false">IF(L180="","",IF(COUNTIFS(C$2:C180,C180,L$2:L180,L180)=1,1,0))</f>
        <v/>
      </c>
      <c r="Q180" s="8" t="str">
        <f aca="false">IF(L180="","",IF(COUNTIF(L$2:L180,L180)=1,MAX(Q$1:Q179)+1,""))</f>
        <v/>
      </c>
      <c r="R180" s="8" t="str">
        <f aca="false">IF(I180="","",IF(SUMPRODUCT((B$2:B180=B180)*(I$2:I180&lt;&gt;""))=1,1,0))</f>
        <v/>
      </c>
      <c r="S180" s="8" t="str">
        <f aca="false">IF(I180="","",IF(SUMPRODUCT((C$2:C180=C180)*(I$2:I180&lt;&gt;""))=1,1,0))</f>
        <v/>
      </c>
    </row>
    <row r="181" customFormat="false" ht="15" hidden="false" customHeight="false" outlineLevel="0" collapsed="false">
      <c r="A181" s="13"/>
      <c r="B181" s="6"/>
      <c r="C181" s="6"/>
      <c r="D181" s="6"/>
      <c r="E181" s="6"/>
      <c r="F181" s="6"/>
      <c r="G181" s="6"/>
      <c r="H181" s="6"/>
      <c r="I181" s="8" t="str">
        <f aca="false">IF(OR(B181="",C181=""),"",A181&amp;"|"&amp;B181&amp;"|"&amp;C181&amp;"|"&amp;D181)</f>
        <v/>
      </c>
      <c r="J181" s="8" t="str">
        <f aca="false">IF(TRIM(F181)="","",IFERROR(FIND("//",TRIM(F181))+2,1))</f>
        <v/>
      </c>
      <c r="K181" s="8" t="str">
        <f aca="false">IF(J181="","",LOWER(MID(TRIM(F181),J181,MIN(FIND("/",TRIM(F181)&amp;"/",J181),FIND("?",TRIM(F181)&amp;"?",J181),FIND("#",TRIM(F181)&amp;"#",J181))-J181)))</f>
        <v/>
      </c>
      <c r="L181" s="8" t="str">
        <f aca="false">IF(OR(K181="",I181=""),"",IF(LEFT(K181,4)="www.",MID(K181,5,255),K181))</f>
        <v/>
      </c>
      <c r="M181" s="8" t="str">
        <f aca="false">IF(I181="","",IF(COUNTIF(I$2:I181,I181)=1,1,0))</f>
        <v/>
      </c>
      <c r="N181" s="8" t="str">
        <f aca="false">IF(L181="","",IF(COUNTIFS(I$2:I181,I181,L$2:L181,L181)=1,1,0))</f>
        <v/>
      </c>
      <c r="O181" s="8" t="str">
        <f aca="false">IF(L181="","",IF(COUNTIFS(B$2:B181,B181,L$2:L181,L181)=1,1,0))</f>
        <v/>
      </c>
      <c r="P181" s="8" t="str">
        <f aca="false">IF(L181="","",IF(COUNTIFS(C$2:C181,C181,L$2:L181,L181)=1,1,0))</f>
        <v/>
      </c>
      <c r="Q181" s="8" t="str">
        <f aca="false">IF(L181="","",IF(COUNTIF(L$2:L181,L181)=1,MAX(Q$1:Q180)+1,""))</f>
        <v/>
      </c>
      <c r="R181" s="8" t="str">
        <f aca="false">IF(I181="","",IF(SUMPRODUCT((B$2:B181=B181)*(I$2:I181&lt;&gt;""))=1,1,0))</f>
        <v/>
      </c>
      <c r="S181" s="8" t="str">
        <f aca="false">IF(I181="","",IF(SUMPRODUCT((C$2:C181=C181)*(I$2:I181&lt;&gt;""))=1,1,0))</f>
        <v/>
      </c>
    </row>
    <row r="182" customFormat="false" ht="15" hidden="false" customHeight="false" outlineLevel="0" collapsed="false">
      <c r="A182" s="13"/>
      <c r="B182" s="6"/>
      <c r="C182" s="6"/>
      <c r="D182" s="6"/>
      <c r="E182" s="6"/>
      <c r="F182" s="6"/>
      <c r="G182" s="6"/>
      <c r="H182" s="6"/>
      <c r="I182" s="8" t="str">
        <f aca="false">IF(OR(B182="",C182=""),"",A182&amp;"|"&amp;B182&amp;"|"&amp;C182&amp;"|"&amp;D182)</f>
        <v/>
      </c>
      <c r="J182" s="8" t="str">
        <f aca="false">IF(TRIM(F182)="","",IFERROR(FIND("//",TRIM(F182))+2,1))</f>
        <v/>
      </c>
      <c r="K182" s="8" t="str">
        <f aca="false">IF(J182="","",LOWER(MID(TRIM(F182),J182,MIN(FIND("/",TRIM(F182)&amp;"/",J182),FIND("?",TRIM(F182)&amp;"?",J182),FIND("#",TRIM(F182)&amp;"#",J182))-J182)))</f>
        <v/>
      </c>
      <c r="L182" s="8" t="str">
        <f aca="false">IF(OR(K182="",I182=""),"",IF(LEFT(K182,4)="www.",MID(K182,5,255),K182))</f>
        <v/>
      </c>
      <c r="M182" s="8" t="str">
        <f aca="false">IF(I182="","",IF(COUNTIF(I$2:I182,I182)=1,1,0))</f>
        <v/>
      </c>
      <c r="N182" s="8" t="str">
        <f aca="false">IF(L182="","",IF(COUNTIFS(I$2:I182,I182,L$2:L182,L182)=1,1,0))</f>
        <v/>
      </c>
      <c r="O182" s="8" t="str">
        <f aca="false">IF(L182="","",IF(COUNTIFS(B$2:B182,B182,L$2:L182,L182)=1,1,0))</f>
        <v/>
      </c>
      <c r="P182" s="8" t="str">
        <f aca="false">IF(L182="","",IF(COUNTIFS(C$2:C182,C182,L$2:L182,L182)=1,1,0))</f>
        <v/>
      </c>
      <c r="Q182" s="8" t="str">
        <f aca="false">IF(L182="","",IF(COUNTIF(L$2:L182,L182)=1,MAX(Q$1:Q181)+1,""))</f>
        <v/>
      </c>
      <c r="R182" s="8" t="str">
        <f aca="false">IF(I182="","",IF(SUMPRODUCT((B$2:B182=B182)*(I$2:I182&lt;&gt;""))=1,1,0))</f>
        <v/>
      </c>
      <c r="S182" s="8" t="str">
        <f aca="false">IF(I182="","",IF(SUMPRODUCT((C$2:C182=C182)*(I$2:I182&lt;&gt;""))=1,1,0))</f>
        <v/>
      </c>
    </row>
    <row r="183" customFormat="false" ht="15" hidden="false" customHeight="false" outlineLevel="0" collapsed="false">
      <c r="A183" s="13"/>
      <c r="B183" s="6"/>
      <c r="C183" s="6"/>
      <c r="D183" s="6"/>
      <c r="E183" s="6"/>
      <c r="F183" s="6"/>
      <c r="G183" s="6"/>
      <c r="H183" s="6"/>
      <c r="I183" s="8" t="str">
        <f aca="false">IF(OR(B183="",C183=""),"",A183&amp;"|"&amp;B183&amp;"|"&amp;C183&amp;"|"&amp;D183)</f>
        <v/>
      </c>
      <c r="J183" s="8" t="str">
        <f aca="false">IF(TRIM(F183)="","",IFERROR(FIND("//",TRIM(F183))+2,1))</f>
        <v/>
      </c>
      <c r="K183" s="8" t="str">
        <f aca="false">IF(J183="","",LOWER(MID(TRIM(F183),J183,MIN(FIND("/",TRIM(F183)&amp;"/",J183),FIND("?",TRIM(F183)&amp;"?",J183),FIND("#",TRIM(F183)&amp;"#",J183))-J183)))</f>
        <v/>
      </c>
      <c r="L183" s="8" t="str">
        <f aca="false">IF(OR(K183="",I183=""),"",IF(LEFT(K183,4)="www.",MID(K183,5,255),K183))</f>
        <v/>
      </c>
      <c r="M183" s="8" t="str">
        <f aca="false">IF(I183="","",IF(COUNTIF(I$2:I183,I183)=1,1,0))</f>
        <v/>
      </c>
      <c r="N183" s="8" t="str">
        <f aca="false">IF(L183="","",IF(COUNTIFS(I$2:I183,I183,L$2:L183,L183)=1,1,0))</f>
        <v/>
      </c>
      <c r="O183" s="8" t="str">
        <f aca="false">IF(L183="","",IF(COUNTIFS(B$2:B183,B183,L$2:L183,L183)=1,1,0))</f>
        <v/>
      </c>
      <c r="P183" s="8" t="str">
        <f aca="false">IF(L183="","",IF(COUNTIFS(C$2:C183,C183,L$2:L183,L183)=1,1,0))</f>
        <v/>
      </c>
      <c r="Q183" s="8" t="str">
        <f aca="false">IF(L183="","",IF(COUNTIF(L$2:L183,L183)=1,MAX(Q$1:Q182)+1,""))</f>
        <v/>
      </c>
      <c r="R183" s="8" t="str">
        <f aca="false">IF(I183="","",IF(SUMPRODUCT((B$2:B183=B183)*(I$2:I183&lt;&gt;""))=1,1,0))</f>
        <v/>
      </c>
      <c r="S183" s="8" t="str">
        <f aca="false">IF(I183="","",IF(SUMPRODUCT((C$2:C183=C183)*(I$2:I183&lt;&gt;""))=1,1,0))</f>
        <v/>
      </c>
    </row>
    <row r="184" customFormat="false" ht="15" hidden="false" customHeight="false" outlineLevel="0" collapsed="false">
      <c r="A184" s="13"/>
      <c r="B184" s="6"/>
      <c r="C184" s="6"/>
      <c r="D184" s="6"/>
      <c r="E184" s="6"/>
      <c r="F184" s="6"/>
      <c r="G184" s="6"/>
      <c r="H184" s="6"/>
      <c r="I184" s="8" t="str">
        <f aca="false">IF(OR(B184="",C184=""),"",A184&amp;"|"&amp;B184&amp;"|"&amp;C184&amp;"|"&amp;D184)</f>
        <v/>
      </c>
      <c r="J184" s="8" t="str">
        <f aca="false">IF(TRIM(F184)="","",IFERROR(FIND("//",TRIM(F184))+2,1))</f>
        <v/>
      </c>
      <c r="K184" s="8" t="str">
        <f aca="false">IF(J184="","",LOWER(MID(TRIM(F184),J184,MIN(FIND("/",TRIM(F184)&amp;"/",J184),FIND("?",TRIM(F184)&amp;"?",J184),FIND("#",TRIM(F184)&amp;"#",J184))-J184)))</f>
        <v/>
      </c>
      <c r="L184" s="8" t="str">
        <f aca="false">IF(OR(K184="",I184=""),"",IF(LEFT(K184,4)="www.",MID(K184,5,255),K184))</f>
        <v/>
      </c>
      <c r="M184" s="8" t="str">
        <f aca="false">IF(I184="","",IF(COUNTIF(I$2:I184,I184)=1,1,0))</f>
        <v/>
      </c>
      <c r="N184" s="8" t="str">
        <f aca="false">IF(L184="","",IF(COUNTIFS(I$2:I184,I184,L$2:L184,L184)=1,1,0))</f>
        <v/>
      </c>
      <c r="O184" s="8" t="str">
        <f aca="false">IF(L184="","",IF(COUNTIFS(B$2:B184,B184,L$2:L184,L184)=1,1,0))</f>
        <v/>
      </c>
      <c r="P184" s="8" t="str">
        <f aca="false">IF(L184="","",IF(COUNTIFS(C$2:C184,C184,L$2:L184,L184)=1,1,0))</f>
        <v/>
      </c>
      <c r="Q184" s="8" t="str">
        <f aca="false">IF(L184="","",IF(COUNTIF(L$2:L184,L184)=1,MAX(Q$1:Q183)+1,""))</f>
        <v/>
      </c>
      <c r="R184" s="8" t="str">
        <f aca="false">IF(I184="","",IF(SUMPRODUCT((B$2:B184=B184)*(I$2:I184&lt;&gt;""))=1,1,0))</f>
        <v/>
      </c>
      <c r="S184" s="8" t="str">
        <f aca="false">IF(I184="","",IF(SUMPRODUCT((C$2:C184=C184)*(I$2:I184&lt;&gt;""))=1,1,0))</f>
        <v/>
      </c>
    </row>
    <row r="185" customFormat="false" ht="15" hidden="false" customHeight="false" outlineLevel="0" collapsed="false">
      <c r="A185" s="13"/>
      <c r="B185" s="6"/>
      <c r="C185" s="6"/>
      <c r="D185" s="6"/>
      <c r="E185" s="6"/>
      <c r="F185" s="6"/>
      <c r="G185" s="6"/>
      <c r="H185" s="6"/>
      <c r="I185" s="8" t="str">
        <f aca="false">IF(OR(B185="",C185=""),"",A185&amp;"|"&amp;B185&amp;"|"&amp;C185&amp;"|"&amp;D185)</f>
        <v/>
      </c>
      <c r="J185" s="8" t="str">
        <f aca="false">IF(TRIM(F185)="","",IFERROR(FIND("//",TRIM(F185))+2,1))</f>
        <v/>
      </c>
      <c r="K185" s="8" t="str">
        <f aca="false">IF(J185="","",LOWER(MID(TRIM(F185),J185,MIN(FIND("/",TRIM(F185)&amp;"/",J185),FIND("?",TRIM(F185)&amp;"?",J185),FIND("#",TRIM(F185)&amp;"#",J185))-J185)))</f>
        <v/>
      </c>
      <c r="L185" s="8" t="str">
        <f aca="false">IF(OR(K185="",I185=""),"",IF(LEFT(K185,4)="www.",MID(K185,5,255),K185))</f>
        <v/>
      </c>
      <c r="M185" s="8" t="str">
        <f aca="false">IF(I185="","",IF(COUNTIF(I$2:I185,I185)=1,1,0))</f>
        <v/>
      </c>
      <c r="N185" s="8" t="str">
        <f aca="false">IF(L185="","",IF(COUNTIFS(I$2:I185,I185,L$2:L185,L185)=1,1,0))</f>
        <v/>
      </c>
      <c r="O185" s="8" t="str">
        <f aca="false">IF(L185="","",IF(COUNTIFS(B$2:B185,B185,L$2:L185,L185)=1,1,0))</f>
        <v/>
      </c>
      <c r="P185" s="8" t="str">
        <f aca="false">IF(L185="","",IF(COUNTIFS(C$2:C185,C185,L$2:L185,L185)=1,1,0))</f>
        <v/>
      </c>
      <c r="Q185" s="8" t="str">
        <f aca="false">IF(L185="","",IF(COUNTIF(L$2:L185,L185)=1,MAX(Q$1:Q184)+1,""))</f>
        <v/>
      </c>
      <c r="R185" s="8" t="str">
        <f aca="false">IF(I185="","",IF(SUMPRODUCT((B$2:B185=B185)*(I$2:I185&lt;&gt;""))=1,1,0))</f>
        <v/>
      </c>
      <c r="S185" s="8" t="str">
        <f aca="false">IF(I185="","",IF(SUMPRODUCT((C$2:C185=C185)*(I$2:I185&lt;&gt;""))=1,1,0))</f>
        <v/>
      </c>
    </row>
    <row r="186" customFormat="false" ht="15" hidden="false" customHeight="false" outlineLevel="0" collapsed="false">
      <c r="A186" s="13"/>
      <c r="B186" s="6"/>
      <c r="C186" s="6"/>
      <c r="D186" s="6"/>
      <c r="E186" s="6"/>
      <c r="F186" s="6"/>
      <c r="G186" s="6"/>
      <c r="H186" s="6"/>
      <c r="I186" s="8" t="str">
        <f aca="false">IF(OR(B186="",C186=""),"",A186&amp;"|"&amp;B186&amp;"|"&amp;C186&amp;"|"&amp;D186)</f>
        <v/>
      </c>
      <c r="J186" s="8" t="str">
        <f aca="false">IF(TRIM(F186)="","",IFERROR(FIND("//",TRIM(F186))+2,1))</f>
        <v/>
      </c>
      <c r="K186" s="8" t="str">
        <f aca="false">IF(J186="","",LOWER(MID(TRIM(F186),J186,MIN(FIND("/",TRIM(F186)&amp;"/",J186),FIND("?",TRIM(F186)&amp;"?",J186),FIND("#",TRIM(F186)&amp;"#",J186))-J186)))</f>
        <v/>
      </c>
      <c r="L186" s="8" t="str">
        <f aca="false">IF(OR(K186="",I186=""),"",IF(LEFT(K186,4)="www.",MID(K186,5,255),K186))</f>
        <v/>
      </c>
      <c r="M186" s="8" t="str">
        <f aca="false">IF(I186="","",IF(COUNTIF(I$2:I186,I186)=1,1,0))</f>
        <v/>
      </c>
      <c r="N186" s="8" t="str">
        <f aca="false">IF(L186="","",IF(COUNTIFS(I$2:I186,I186,L$2:L186,L186)=1,1,0))</f>
        <v/>
      </c>
      <c r="O186" s="8" t="str">
        <f aca="false">IF(L186="","",IF(COUNTIFS(B$2:B186,B186,L$2:L186,L186)=1,1,0))</f>
        <v/>
      </c>
      <c r="P186" s="8" t="str">
        <f aca="false">IF(L186="","",IF(COUNTIFS(C$2:C186,C186,L$2:L186,L186)=1,1,0))</f>
        <v/>
      </c>
      <c r="Q186" s="8" t="str">
        <f aca="false">IF(L186="","",IF(COUNTIF(L$2:L186,L186)=1,MAX(Q$1:Q185)+1,""))</f>
        <v/>
      </c>
      <c r="R186" s="8" t="str">
        <f aca="false">IF(I186="","",IF(SUMPRODUCT((B$2:B186=B186)*(I$2:I186&lt;&gt;""))=1,1,0))</f>
        <v/>
      </c>
      <c r="S186" s="8" t="str">
        <f aca="false">IF(I186="","",IF(SUMPRODUCT((C$2:C186=C186)*(I$2:I186&lt;&gt;""))=1,1,0))</f>
        <v/>
      </c>
    </row>
    <row r="187" customFormat="false" ht="15" hidden="false" customHeight="false" outlineLevel="0" collapsed="false">
      <c r="A187" s="13"/>
      <c r="B187" s="6"/>
      <c r="C187" s="6"/>
      <c r="D187" s="6"/>
      <c r="E187" s="6"/>
      <c r="F187" s="6"/>
      <c r="G187" s="6"/>
      <c r="H187" s="6"/>
      <c r="I187" s="8" t="str">
        <f aca="false">IF(OR(B187="",C187=""),"",A187&amp;"|"&amp;B187&amp;"|"&amp;C187&amp;"|"&amp;D187)</f>
        <v/>
      </c>
      <c r="J187" s="8" t="str">
        <f aca="false">IF(TRIM(F187)="","",IFERROR(FIND("//",TRIM(F187))+2,1))</f>
        <v/>
      </c>
      <c r="K187" s="8" t="str">
        <f aca="false">IF(J187="","",LOWER(MID(TRIM(F187),J187,MIN(FIND("/",TRIM(F187)&amp;"/",J187),FIND("?",TRIM(F187)&amp;"?",J187),FIND("#",TRIM(F187)&amp;"#",J187))-J187)))</f>
        <v/>
      </c>
      <c r="L187" s="8" t="str">
        <f aca="false">IF(OR(K187="",I187=""),"",IF(LEFT(K187,4)="www.",MID(K187,5,255),K187))</f>
        <v/>
      </c>
      <c r="M187" s="8" t="str">
        <f aca="false">IF(I187="","",IF(COUNTIF(I$2:I187,I187)=1,1,0))</f>
        <v/>
      </c>
      <c r="N187" s="8" t="str">
        <f aca="false">IF(L187="","",IF(COUNTIFS(I$2:I187,I187,L$2:L187,L187)=1,1,0))</f>
        <v/>
      </c>
      <c r="O187" s="8" t="str">
        <f aca="false">IF(L187="","",IF(COUNTIFS(B$2:B187,B187,L$2:L187,L187)=1,1,0))</f>
        <v/>
      </c>
      <c r="P187" s="8" t="str">
        <f aca="false">IF(L187="","",IF(COUNTIFS(C$2:C187,C187,L$2:L187,L187)=1,1,0))</f>
        <v/>
      </c>
      <c r="Q187" s="8" t="str">
        <f aca="false">IF(L187="","",IF(COUNTIF(L$2:L187,L187)=1,MAX(Q$1:Q186)+1,""))</f>
        <v/>
      </c>
      <c r="R187" s="8" t="str">
        <f aca="false">IF(I187="","",IF(SUMPRODUCT((B$2:B187=B187)*(I$2:I187&lt;&gt;""))=1,1,0))</f>
        <v/>
      </c>
      <c r="S187" s="8" t="str">
        <f aca="false">IF(I187="","",IF(SUMPRODUCT((C$2:C187=C187)*(I$2:I187&lt;&gt;""))=1,1,0))</f>
        <v/>
      </c>
    </row>
    <row r="188" customFormat="false" ht="15" hidden="false" customHeight="false" outlineLevel="0" collapsed="false">
      <c r="A188" s="13"/>
      <c r="B188" s="6"/>
      <c r="C188" s="6"/>
      <c r="D188" s="6"/>
      <c r="E188" s="6"/>
      <c r="F188" s="6"/>
      <c r="G188" s="6"/>
      <c r="H188" s="6"/>
      <c r="I188" s="8" t="str">
        <f aca="false">IF(OR(B188="",C188=""),"",A188&amp;"|"&amp;B188&amp;"|"&amp;C188&amp;"|"&amp;D188)</f>
        <v/>
      </c>
      <c r="J188" s="8" t="str">
        <f aca="false">IF(TRIM(F188)="","",IFERROR(FIND("//",TRIM(F188))+2,1))</f>
        <v/>
      </c>
      <c r="K188" s="8" t="str">
        <f aca="false">IF(J188="","",LOWER(MID(TRIM(F188),J188,MIN(FIND("/",TRIM(F188)&amp;"/",J188),FIND("?",TRIM(F188)&amp;"?",J188),FIND("#",TRIM(F188)&amp;"#",J188))-J188)))</f>
        <v/>
      </c>
      <c r="L188" s="8" t="str">
        <f aca="false">IF(OR(K188="",I188=""),"",IF(LEFT(K188,4)="www.",MID(K188,5,255),K188))</f>
        <v/>
      </c>
      <c r="M188" s="8" t="str">
        <f aca="false">IF(I188="","",IF(COUNTIF(I$2:I188,I188)=1,1,0))</f>
        <v/>
      </c>
      <c r="N188" s="8" t="str">
        <f aca="false">IF(L188="","",IF(COUNTIFS(I$2:I188,I188,L$2:L188,L188)=1,1,0))</f>
        <v/>
      </c>
      <c r="O188" s="8" t="str">
        <f aca="false">IF(L188="","",IF(COUNTIFS(B$2:B188,B188,L$2:L188,L188)=1,1,0))</f>
        <v/>
      </c>
      <c r="P188" s="8" t="str">
        <f aca="false">IF(L188="","",IF(COUNTIFS(C$2:C188,C188,L$2:L188,L188)=1,1,0))</f>
        <v/>
      </c>
      <c r="Q188" s="8" t="str">
        <f aca="false">IF(L188="","",IF(COUNTIF(L$2:L188,L188)=1,MAX(Q$1:Q187)+1,""))</f>
        <v/>
      </c>
      <c r="R188" s="8" t="str">
        <f aca="false">IF(I188="","",IF(SUMPRODUCT((B$2:B188=B188)*(I$2:I188&lt;&gt;""))=1,1,0))</f>
        <v/>
      </c>
      <c r="S188" s="8" t="str">
        <f aca="false">IF(I188="","",IF(SUMPRODUCT((C$2:C188=C188)*(I$2:I188&lt;&gt;""))=1,1,0))</f>
        <v/>
      </c>
    </row>
    <row r="189" customFormat="false" ht="15" hidden="false" customHeight="false" outlineLevel="0" collapsed="false">
      <c r="A189" s="13"/>
      <c r="B189" s="6"/>
      <c r="C189" s="6"/>
      <c r="D189" s="6"/>
      <c r="E189" s="6"/>
      <c r="F189" s="6"/>
      <c r="G189" s="6"/>
      <c r="H189" s="6"/>
      <c r="I189" s="8" t="str">
        <f aca="false">IF(OR(B189="",C189=""),"",A189&amp;"|"&amp;B189&amp;"|"&amp;C189&amp;"|"&amp;D189)</f>
        <v/>
      </c>
      <c r="J189" s="8" t="str">
        <f aca="false">IF(TRIM(F189)="","",IFERROR(FIND("//",TRIM(F189))+2,1))</f>
        <v/>
      </c>
      <c r="K189" s="8" t="str">
        <f aca="false">IF(J189="","",LOWER(MID(TRIM(F189),J189,MIN(FIND("/",TRIM(F189)&amp;"/",J189),FIND("?",TRIM(F189)&amp;"?",J189),FIND("#",TRIM(F189)&amp;"#",J189))-J189)))</f>
        <v/>
      </c>
      <c r="L189" s="8" t="str">
        <f aca="false">IF(OR(K189="",I189=""),"",IF(LEFT(K189,4)="www.",MID(K189,5,255),K189))</f>
        <v/>
      </c>
      <c r="M189" s="8" t="str">
        <f aca="false">IF(I189="","",IF(COUNTIF(I$2:I189,I189)=1,1,0))</f>
        <v/>
      </c>
      <c r="N189" s="8" t="str">
        <f aca="false">IF(L189="","",IF(COUNTIFS(I$2:I189,I189,L$2:L189,L189)=1,1,0))</f>
        <v/>
      </c>
      <c r="O189" s="8" t="str">
        <f aca="false">IF(L189="","",IF(COUNTIFS(B$2:B189,B189,L$2:L189,L189)=1,1,0))</f>
        <v/>
      </c>
      <c r="P189" s="8" t="str">
        <f aca="false">IF(L189="","",IF(COUNTIFS(C$2:C189,C189,L$2:L189,L189)=1,1,0))</f>
        <v/>
      </c>
      <c r="Q189" s="8" t="str">
        <f aca="false">IF(L189="","",IF(COUNTIF(L$2:L189,L189)=1,MAX(Q$1:Q188)+1,""))</f>
        <v/>
      </c>
      <c r="R189" s="8" t="str">
        <f aca="false">IF(I189="","",IF(SUMPRODUCT((B$2:B189=B189)*(I$2:I189&lt;&gt;""))=1,1,0))</f>
        <v/>
      </c>
      <c r="S189" s="8" t="str">
        <f aca="false">IF(I189="","",IF(SUMPRODUCT((C$2:C189=C189)*(I$2:I189&lt;&gt;""))=1,1,0))</f>
        <v/>
      </c>
    </row>
    <row r="190" customFormat="false" ht="15" hidden="false" customHeight="false" outlineLevel="0" collapsed="false">
      <c r="A190" s="13"/>
      <c r="B190" s="6"/>
      <c r="C190" s="6"/>
      <c r="D190" s="6"/>
      <c r="E190" s="6"/>
      <c r="F190" s="6"/>
      <c r="G190" s="6"/>
      <c r="H190" s="6"/>
      <c r="I190" s="8" t="str">
        <f aca="false">IF(OR(B190="",C190=""),"",A190&amp;"|"&amp;B190&amp;"|"&amp;C190&amp;"|"&amp;D190)</f>
        <v/>
      </c>
      <c r="J190" s="8" t="str">
        <f aca="false">IF(TRIM(F190)="","",IFERROR(FIND("//",TRIM(F190))+2,1))</f>
        <v/>
      </c>
      <c r="K190" s="8" t="str">
        <f aca="false">IF(J190="","",LOWER(MID(TRIM(F190),J190,MIN(FIND("/",TRIM(F190)&amp;"/",J190),FIND("?",TRIM(F190)&amp;"?",J190),FIND("#",TRIM(F190)&amp;"#",J190))-J190)))</f>
        <v/>
      </c>
      <c r="L190" s="8" t="str">
        <f aca="false">IF(OR(K190="",I190=""),"",IF(LEFT(K190,4)="www.",MID(K190,5,255),K190))</f>
        <v/>
      </c>
      <c r="M190" s="8" t="str">
        <f aca="false">IF(I190="","",IF(COUNTIF(I$2:I190,I190)=1,1,0))</f>
        <v/>
      </c>
      <c r="N190" s="8" t="str">
        <f aca="false">IF(L190="","",IF(COUNTIFS(I$2:I190,I190,L$2:L190,L190)=1,1,0))</f>
        <v/>
      </c>
      <c r="O190" s="8" t="str">
        <f aca="false">IF(L190="","",IF(COUNTIFS(B$2:B190,B190,L$2:L190,L190)=1,1,0))</f>
        <v/>
      </c>
      <c r="P190" s="8" t="str">
        <f aca="false">IF(L190="","",IF(COUNTIFS(C$2:C190,C190,L$2:L190,L190)=1,1,0))</f>
        <v/>
      </c>
      <c r="Q190" s="8" t="str">
        <f aca="false">IF(L190="","",IF(COUNTIF(L$2:L190,L190)=1,MAX(Q$1:Q189)+1,""))</f>
        <v/>
      </c>
      <c r="R190" s="8" t="str">
        <f aca="false">IF(I190="","",IF(SUMPRODUCT((B$2:B190=B190)*(I$2:I190&lt;&gt;""))=1,1,0))</f>
        <v/>
      </c>
      <c r="S190" s="8" t="str">
        <f aca="false">IF(I190="","",IF(SUMPRODUCT((C$2:C190=C190)*(I$2:I190&lt;&gt;""))=1,1,0))</f>
        <v/>
      </c>
    </row>
    <row r="191" customFormat="false" ht="15" hidden="false" customHeight="false" outlineLevel="0" collapsed="false">
      <c r="A191" s="13"/>
      <c r="B191" s="6"/>
      <c r="C191" s="6"/>
      <c r="D191" s="6"/>
      <c r="E191" s="6"/>
      <c r="F191" s="6"/>
      <c r="G191" s="6"/>
      <c r="H191" s="6"/>
      <c r="I191" s="8" t="str">
        <f aca="false">IF(OR(B191="",C191=""),"",A191&amp;"|"&amp;B191&amp;"|"&amp;C191&amp;"|"&amp;D191)</f>
        <v/>
      </c>
      <c r="J191" s="8" t="str">
        <f aca="false">IF(TRIM(F191)="","",IFERROR(FIND("//",TRIM(F191))+2,1))</f>
        <v/>
      </c>
      <c r="K191" s="8" t="str">
        <f aca="false">IF(J191="","",LOWER(MID(TRIM(F191),J191,MIN(FIND("/",TRIM(F191)&amp;"/",J191),FIND("?",TRIM(F191)&amp;"?",J191),FIND("#",TRIM(F191)&amp;"#",J191))-J191)))</f>
        <v/>
      </c>
      <c r="L191" s="8" t="str">
        <f aca="false">IF(OR(K191="",I191=""),"",IF(LEFT(K191,4)="www.",MID(K191,5,255),K191))</f>
        <v/>
      </c>
      <c r="M191" s="8" t="str">
        <f aca="false">IF(I191="","",IF(COUNTIF(I$2:I191,I191)=1,1,0))</f>
        <v/>
      </c>
      <c r="N191" s="8" t="str">
        <f aca="false">IF(L191="","",IF(COUNTIFS(I$2:I191,I191,L$2:L191,L191)=1,1,0))</f>
        <v/>
      </c>
      <c r="O191" s="8" t="str">
        <f aca="false">IF(L191="","",IF(COUNTIFS(B$2:B191,B191,L$2:L191,L191)=1,1,0))</f>
        <v/>
      </c>
      <c r="P191" s="8" t="str">
        <f aca="false">IF(L191="","",IF(COUNTIFS(C$2:C191,C191,L$2:L191,L191)=1,1,0))</f>
        <v/>
      </c>
      <c r="Q191" s="8" t="str">
        <f aca="false">IF(L191="","",IF(COUNTIF(L$2:L191,L191)=1,MAX(Q$1:Q190)+1,""))</f>
        <v/>
      </c>
      <c r="R191" s="8" t="str">
        <f aca="false">IF(I191="","",IF(SUMPRODUCT((B$2:B191=B191)*(I$2:I191&lt;&gt;""))=1,1,0))</f>
        <v/>
      </c>
      <c r="S191" s="8" t="str">
        <f aca="false">IF(I191="","",IF(SUMPRODUCT((C$2:C191=C191)*(I$2:I191&lt;&gt;""))=1,1,0))</f>
        <v/>
      </c>
    </row>
    <row r="192" customFormat="false" ht="15" hidden="false" customHeight="false" outlineLevel="0" collapsed="false">
      <c r="A192" s="13"/>
      <c r="B192" s="6"/>
      <c r="C192" s="6"/>
      <c r="D192" s="6"/>
      <c r="E192" s="6"/>
      <c r="F192" s="6"/>
      <c r="G192" s="6"/>
      <c r="H192" s="6"/>
      <c r="I192" s="8" t="str">
        <f aca="false">IF(OR(B192="",C192=""),"",A192&amp;"|"&amp;B192&amp;"|"&amp;C192&amp;"|"&amp;D192)</f>
        <v/>
      </c>
      <c r="J192" s="8" t="str">
        <f aca="false">IF(TRIM(F192)="","",IFERROR(FIND("//",TRIM(F192))+2,1))</f>
        <v/>
      </c>
      <c r="K192" s="8" t="str">
        <f aca="false">IF(J192="","",LOWER(MID(TRIM(F192),J192,MIN(FIND("/",TRIM(F192)&amp;"/",J192),FIND("?",TRIM(F192)&amp;"?",J192),FIND("#",TRIM(F192)&amp;"#",J192))-J192)))</f>
        <v/>
      </c>
      <c r="L192" s="8" t="str">
        <f aca="false">IF(OR(K192="",I192=""),"",IF(LEFT(K192,4)="www.",MID(K192,5,255),K192))</f>
        <v/>
      </c>
      <c r="M192" s="8" t="str">
        <f aca="false">IF(I192="","",IF(COUNTIF(I$2:I192,I192)=1,1,0))</f>
        <v/>
      </c>
      <c r="N192" s="8" t="str">
        <f aca="false">IF(L192="","",IF(COUNTIFS(I$2:I192,I192,L$2:L192,L192)=1,1,0))</f>
        <v/>
      </c>
      <c r="O192" s="8" t="str">
        <f aca="false">IF(L192="","",IF(COUNTIFS(B$2:B192,B192,L$2:L192,L192)=1,1,0))</f>
        <v/>
      </c>
      <c r="P192" s="8" t="str">
        <f aca="false">IF(L192="","",IF(COUNTIFS(C$2:C192,C192,L$2:L192,L192)=1,1,0))</f>
        <v/>
      </c>
      <c r="Q192" s="8" t="str">
        <f aca="false">IF(L192="","",IF(COUNTIF(L$2:L192,L192)=1,MAX(Q$1:Q191)+1,""))</f>
        <v/>
      </c>
      <c r="R192" s="8" t="str">
        <f aca="false">IF(I192="","",IF(SUMPRODUCT((B$2:B192=B192)*(I$2:I192&lt;&gt;""))=1,1,0))</f>
        <v/>
      </c>
      <c r="S192" s="8" t="str">
        <f aca="false">IF(I192="","",IF(SUMPRODUCT((C$2:C192=C192)*(I$2:I192&lt;&gt;""))=1,1,0))</f>
        <v/>
      </c>
    </row>
    <row r="193" customFormat="false" ht="15" hidden="false" customHeight="false" outlineLevel="0" collapsed="false">
      <c r="A193" s="13"/>
      <c r="B193" s="6"/>
      <c r="C193" s="6"/>
      <c r="D193" s="6"/>
      <c r="E193" s="6"/>
      <c r="F193" s="6"/>
      <c r="G193" s="6"/>
      <c r="H193" s="6"/>
      <c r="I193" s="8" t="str">
        <f aca="false">IF(OR(B193="",C193=""),"",A193&amp;"|"&amp;B193&amp;"|"&amp;C193&amp;"|"&amp;D193)</f>
        <v/>
      </c>
      <c r="J193" s="8" t="str">
        <f aca="false">IF(TRIM(F193)="","",IFERROR(FIND("//",TRIM(F193))+2,1))</f>
        <v/>
      </c>
      <c r="K193" s="8" t="str">
        <f aca="false">IF(J193="","",LOWER(MID(TRIM(F193),J193,MIN(FIND("/",TRIM(F193)&amp;"/",J193),FIND("?",TRIM(F193)&amp;"?",J193),FIND("#",TRIM(F193)&amp;"#",J193))-J193)))</f>
        <v/>
      </c>
      <c r="L193" s="8" t="str">
        <f aca="false">IF(OR(K193="",I193=""),"",IF(LEFT(K193,4)="www.",MID(K193,5,255),K193))</f>
        <v/>
      </c>
      <c r="M193" s="8" t="str">
        <f aca="false">IF(I193="","",IF(COUNTIF(I$2:I193,I193)=1,1,0))</f>
        <v/>
      </c>
      <c r="N193" s="8" t="str">
        <f aca="false">IF(L193="","",IF(COUNTIFS(I$2:I193,I193,L$2:L193,L193)=1,1,0))</f>
        <v/>
      </c>
      <c r="O193" s="8" t="str">
        <f aca="false">IF(L193="","",IF(COUNTIFS(B$2:B193,B193,L$2:L193,L193)=1,1,0))</f>
        <v/>
      </c>
      <c r="P193" s="8" t="str">
        <f aca="false">IF(L193="","",IF(COUNTIFS(C$2:C193,C193,L$2:L193,L193)=1,1,0))</f>
        <v/>
      </c>
      <c r="Q193" s="8" t="str">
        <f aca="false">IF(L193="","",IF(COUNTIF(L$2:L193,L193)=1,MAX(Q$1:Q192)+1,""))</f>
        <v/>
      </c>
      <c r="R193" s="8" t="str">
        <f aca="false">IF(I193="","",IF(SUMPRODUCT((B$2:B193=B193)*(I$2:I193&lt;&gt;""))=1,1,0))</f>
        <v/>
      </c>
      <c r="S193" s="8" t="str">
        <f aca="false">IF(I193="","",IF(SUMPRODUCT((C$2:C193=C193)*(I$2:I193&lt;&gt;""))=1,1,0))</f>
        <v/>
      </c>
    </row>
    <row r="194" customFormat="false" ht="15" hidden="false" customHeight="false" outlineLevel="0" collapsed="false">
      <c r="A194" s="13"/>
      <c r="B194" s="6"/>
      <c r="C194" s="6"/>
      <c r="D194" s="6"/>
      <c r="E194" s="6"/>
      <c r="F194" s="6"/>
      <c r="G194" s="6"/>
      <c r="H194" s="6"/>
      <c r="I194" s="8" t="str">
        <f aca="false">IF(OR(B194="",C194=""),"",A194&amp;"|"&amp;B194&amp;"|"&amp;C194&amp;"|"&amp;D194)</f>
        <v/>
      </c>
      <c r="J194" s="8" t="str">
        <f aca="false">IF(TRIM(F194)="","",IFERROR(FIND("//",TRIM(F194))+2,1))</f>
        <v/>
      </c>
      <c r="K194" s="8" t="str">
        <f aca="false">IF(J194="","",LOWER(MID(TRIM(F194),J194,MIN(FIND("/",TRIM(F194)&amp;"/",J194),FIND("?",TRIM(F194)&amp;"?",J194),FIND("#",TRIM(F194)&amp;"#",J194))-J194)))</f>
        <v/>
      </c>
      <c r="L194" s="8" t="str">
        <f aca="false">IF(OR(K194="",I194=""),"",IF(LEFT(K194,4)="www.",MID(K194,5,255),K194))</f>
        <v/>
      </c>
      <c r="M194" s="8" t="str">
        <f aca="false">IF(I194="","",IF(COUNTIF(I$2:I194,I194)=1,1,0))</f>
        <v/>
      </c>
      <c r="N194" s="8" t="str">
        <f aca="false">IF(L194="","",IF(COUNTIFS(I$2:I194,I194,L$2:L194,L194)=1,1,0))</f>
        <v/>
      </c>
      <c r="O194" s="8" t="str">
        <f aca="false">IF(L194="","",IF(COUNTIFS(B$2:B194,B194,L$2:L194,L194)=1,1,0))</f>
        <v/>
      </c>
      <c r="P194" s="8" t="str">
        <f aca="false">IF(L194="","",IF(COUNTIFS(C$2:C194,C194,L$2:L194,L194)=1,1,0))</f>
        <v/>
      </c>
      <c r="Q194" s="8" t="str">
        <f aca="false">IF(L194="","",IF(COUNTIF(L$2:L194,L194)=1,MAX(Q$1:Q193)+1,""))</f>
        <v/>
      </c>
      <c r="R194" s="8" t="str">
        <f aca="false">IF(I194="","",IF(SUMPRODUCT((B$2:B194=B194)*(I$2:I194&lt;&gt;""))=1,1,0))</f>
        <v/>
      </c>
      <c r="S194" s="8" t="str">
        <f aca="false">IF(I194="","",IF(SUMPRODUCT((C$2:C194=C194)*(I$2:I194&lt;&gt;""))=1,1,0))</f>
        <v/>
      </c>
    </row>
    <row r="195" customFormat="false" ht="15" hidden="false" customHeight="false" outlineLevel="0" collapsed="false">
      <c r="A195" s="13"/>
      <c r="B195" s="6"/>
      <c r="C195" s="6"/>
      <c r="D195" s="6"/>
      <c r="E195" s="6"/>
      <c r="F195" s="6"/>
      <c r="G195" s="6"/>
      <c r="H195" s="6"/>
      <c r="I195" s="8" t="str">
        <f aca="false">IF(OR(B195="",C195=""),"",A195&amp;"|"&amp;B195&amp;"|"&amp;C195&amp;"|"&amp;D195)</f>
        <v/>
      </c>
      <c r="J195" s="8" t="str">
        <f aca="false">IF(TRIM(F195)="","",IFERROR(FIND("//",TRIM(F195))+2,1))</f>
        <v/>
      </c>
      <c r="K195" s="8" t="str">
        <f aca="false">IF(J195="","",LOWER(MID(TRIM(F195),J195,MIN(FIND("/",TRIM(F195)&amp;"/",J195),FIND("?",TRIM(F195)&amp;"?",J195),FIND("#",TRIM(F195)&amp;"#",J195))-J195)))</f>
        <v/>
      </c>
      <c r="L195" s="8" t="str">
        <f aca="false">IF(OR(K195="",I195=""),"",IF(LEFT(K195,4)="www.",MID(K195,5,255),K195))</f>
        <v/>
      </c>
      <c r="M195" s="8" t="str">
        <f aca="false">IF(I195="","",IF(COUNTIF(I$2:I195,I195)=1,1,0))</f>
        <v/>
      </c>
      <c r="N195" s="8" t="str">
        <f aca="false">IF(L195="","",IF(COUNTIFS(I$2:I195,I195,L$2:L195,L195)=1,1,0))</f>
        <v/>
      </c>
      <c r="O195" s="8" t="str">
        <f aca="false">IF(L195="","",IF(COUNTIFS(B$2:B195,B195,L$2:L195,L195)=1,1,0))</f>
        <v/>
      </c>
      <c r="P195" s="8" t="str">
        <f aca="false">IF(L195="","",IF(COUNTIFS(C$2:C195,C195,L$2:L195,L195)=1,1,0))</f>
        <v/>
      </c>
      <c r="Q195" s="8" t="str">
        <f aca="false">IF(L195="","",IF(COUNTIF(L$2:L195,L195)=1,MAX(Q$1:Q194)+1,""))</f>
        <v/>
      </c>
      <c r="R195" s="8" t="str">
        <f aca="false">IF(I195="","",IF(SUMPRODUCT((B$2:B195=B195)*(I$2:I195&lt;&gt;""))=1,1,0))</f>
        <v/>
      </c>
      <c r="S195" s="8" t="str">
        <f aca="false">IF(I195="","",IF(SUMPRODUCT((C$2:C195=C195)*(I$2:I195&lt;&gt;""))=1,1,0))</f>
        <v/>
      </c>
    </row>
    <row r="196" customFormat="false" ht="15" hidden="false" customHeight="false" outlineLevel="0" collapsed="false">
      <c r="A196" s="13"/>
      <c r="B196" s="6"/>
      <c r="C196" s="6"/>
      <c r="D196" s="6"/>
      <c r="E196" s="6"/>
      <c r="F196" s="6"/>
      <c r="G196" s="6"/>
      <c r="H196" s="6"/>
      <c r="I196" s="8" t="str">
        <f aca="false">IF(OR(B196="",C196=""),"",A196&amp;"|"&amp;B196&amp;"|"&amp;C196&amp;"|"&amp;D196)</f>
        <v/>
      </c>
      <c r="J196" s="8" t="str">
        <f aca="false">IF(TRIM(F196)="","",IFERROR(FIND("//",TRIM(F196))+2,1))</f>
        <v/>
      </c>
      <c r="K196" s="8" t="str">
        <f aca="false">IF(J196="","",LOWER(MID(TRIM(F196),J196,MIN(FIND("/",TRIM(F196)&amp;"/",J196),FIND("?",TRIM(F196)&amp;"?",J196),FIND("#",TRIM(F196)&amp;"#",J196))-J196)))</f>
        <v/>
      </c>
      <c r="L196" s="8" t="str">
        <f aca="false">IF(OR(K196="",I196=""),"",IF(LEFT(K196,4)="www.",MID(K196,5,255),K196))</f>
        <v/>
      </c>
      <c r="M196" s="8" t="str">
        <f aca="false">IF(I196="","",IF(COUNTIF(I$2:I196,I196)=1,1,0))</f>
        <v/>
      </c>
      <c r="N196" s="8" t="str">
        <f aca="false">IF(L196="","",IF(COUNTIFS(I$2:I196,I196,L$2:L196,L196)=1,1,0))</f>
        <v/>
      </c>
      <c r="O196" s="8" t="str">
        <f aca="false">IF(L196="","",IF(COUNTIFS(B$2:B196,B196,L$2:L196,L196)=1,1,0))</f>
        <v/>
      </c>
      <c r="P196" s="8" t="str">
        <f aca="false">IF(L196="","",IF(COUNTIFS(C$2:C196,C196,L$2:L196,L196)=1,1,0))</f>
        <v/>
      </c>
      <c r="Q196" s="8" t="str">
        <f aca="false">IF(L196="","",IF(COUNTIF(L$2:L196,L196)=1,MAX(Q$1:Q195)+1,""))</f>
        <v/>
      </c>
      <c r="R196" s="8" t="str">
        <f aca="false">IF(I196="","",IF(SUMPRODUCT((B$2:B196=B196)*(I$2:I196&lt;&gt;""))=1,1,0))</f>
        <v/>
      </c>
      <c r="S196" s="8" t="str">
        <f aca="false">IF(I196="","",IF(SUMPRODUCT((C$2:C196=C196)*(I$2:I196&lt;&gt;""))=1,1,0))</f>
        <v/>
      </c>
    </row>
    <row r="197" customFormat="false" ht="15" hidden="false" customHeight="false" outlineLevel="0" collapsed="false">
      <c r="A197" s="13"/>
      <c r="B197" s="6"/>
      <c r="C197" s="6"/>
      <c r="D197" s="6"/>
      <c r="E197" s="6"/>
      <c r="F197" s="6"/>
      <c r="G197" s="6"/>
      <c r="H197" s="6"/>
      <c r="I197" s="8" t="str">
        <f aca="false">IF(OR(B197="",C197=""),"",A197&amp;"|"&amp;B197&amp;"|"&amp;C197&amp;"|"&amp;D197)</f>
        <v/>
      </c>
      <c r="J197" s="8" t="str">
        <f aca="false">IF(TRIM(F197)="","",IFERROR(FIND("//",TRIM(F197))+2,1))</f>
        <v/>
      </c>
      <c r="K197" s="8" t="str">
        <f aca="false">IF(J197="","",LOWER(MID(TRIM(F197),J197,MIN(FIND("/",TRIM(F197)&amp;"/",J197),FIND("?",TRIM(F197)&amp;"?",J197),FIND("#",TRIM(F197)&amp;"#",J197))-J197)))</f>
        <v/>
      </c>
      <c r="L197" s="8" t="str">
        <f aca="false">IF(OR(K197="",I197=""),"",IF(LEFT(K197,4)="www.",MID(K197,5,255),K197))</f>
        <v/>
      </c>
      <c r="M197" s="8" t="str">
        <f aca="false">IF(I197="","",IF(COUNTIF(I$2:I197,I197)=1,1,0))</f>
        <v/>
      </c>
      <c r="N197" s="8" t="str">
        <f aca="false">IF(L197="","",IF(COUNTIFS(I$2:I197,I197,L$2:L197,L197)=1,1,0))</f>
        <v/>
      </c>
      <c r="O197" s="8" t="str">
        <f aca="false">IF(L197="","",IF(COUNTIFS(B$2:B197,B197,L$2:L197,L197)=1,1,0))</f>
        <v/>
      </c>
      <c r="P197" s="8" t="str">
        <f aca="false">IF(L197="","",IF(COUNTIFS(C$2:C197,C197,L$2:L197,L197)=1,1,0))</f>
        <v/>
      </c>
      <c r="Q197" s="8" t="str">
        <f aca="false">IF(L197="","",IF(COUNTIF(L$2:L197,L197)=1,MAX(Q$1:Q196)+1,""))</f>
        <v/>
      </c>
      <c r="R197" s="8" t="str">
        <f aca="false">IF(I197="","",IF(SUMPRODUCT((B$2:B197=B197)*(I$2:I197&lt;&gt;""))=1,1,0))</f>
        <v/>
      </c>
      <c r="S197" s="8" t="str">
        <f aca="false">IF(I197="","",IF(SUMPRODUCT((C$2:C197=C197)*(I$2:I197&lt;&gt;""))=1,1,0))</f>
        <v/>
      </c>
    </row>
    <row r="198" customFormat="false" ht="15" hidden="false" customHeight="false" outlineLevel="0" collapsed="false">
      <c r="A198" s="13"/>
      <c r="B198" s="6"/>
      <c r="C198" s="6"/>
      <c r="D198" s="6"/>
      <c r="E198" s="6"/>
      <c r="F198" s="6"/>
      <c r="G198" s="6"/>
      <c r="H198" s="6"/>
      <c r="I198" s="8" t="str">
        <f aca="false">IF(OR(B198="",C198=""),"",A198&amp;"|"&amp;B198&amp;"|"&amp;C198&amp;"|"&amp;D198)</f>
        <v/>
      </c>
      <c r="J198" s="8" t="str">
        <f aca="false">IF(TRIM(F198)="","",IFERROR(FIND("//",TRIM(F198))+2,1))</f>
        <v/>
      </c>
      <c r="K198" s="8" t="str">
        <f aca="false">IF(J198="","",LOWER(MID(TRIM(F198),J198,MIN(FIND("/",TRIM(F198)&amp;"/",J198),FIND("?",TRIM(F198)&amp;"?",J198),FIND("#",TRIM(F198)&amp;"#",J198))-J198)))</f>
        <v/>
      </c>
      <c r="L198" s="8" t="str">
        <f aca="false">IF(OR(K198="",I198=""),"",IF(LEFT(K198,4)="www.",MID(K198,5,255),K198))</f>
        <v/>
      </c>
      <c r="M198" s="8" t="str">
        <f aca="false">IF(I198="","",IF(COUNTIF(I$2:I198,I198)=1,1,0))</f>
        <v/>
      </c>
      <c r="N198" s="8" t="str">
        <f aca="false">IF(L198="","",IF(COUNTIFS(I$2:I198,I198,L$2:L198,L198)=1,1,0))</f>
        <v/>
      </c>
      <c r="O198" s="8" t="str">
        <f aca="false">IF(L198="","",IF(COUNTIFS(B$2:B198,B198,L$2:L198,L198)=1,1,0))</f>
        <v/>
      </c>
      <c r="P198" s="8" t="str">
        <f aca="false">IF(L198="","",IF(COUNTIFS(C$2:C198,C198,L$2:L198,L198)=1,1,0))</f>
        <v/>
      </c>
      <c r="Q198" s="8" t="str">
        <f aca="false">IF(L198="","",IF(COUNTIF(L$2:L198,L198)=1,MAX(Q$1:Q197)+1,""))</f>
        <v/>
      </c>
      <c r="R198" s="8" t="str">
        <f aca="false">IF(I198="","",IF(SUMPRODUCT((B$2:B198=B198)*(I$2:I198&lt;&gt;""))=1,1,0))</f>
        <v/>
      </c>
      <c r="S198" s="8" t="str">
        <f aca="false">IF(I198="","",IF(SUMPRODUCT((C$2:C198=C198)*(I$2:I198&lt;&gt;""))=1,1,0))</f>
        <v/>
      </c>
    </row>
    <row r="199" customFormat="false" ht="15" hidden="false" customHeight="false" outlineLevel="0" collapsed="false">
      <c r="A199" s="13"/>
      <c r="B199" s="6"/>
      <c r="C199" s="6"/>
      <c r="D199" s="6"/>
      <c r="E199" s="6"/>
      <c r="F199" s="6"/>
      <c r="G199" s="6"/>
      <c r="H199" s="6"/>
      <c r="I199" s="8" t="str">
        <f aca="false">IF(OR(B199="",C199=""),"",A199&amp;"|"&amp;B199&amp;"|"&amp;C199&amp;"|"&amp;D199)</f>
        <v/>
      </c>
      <c r="J199" s="8" t="str">
        <f aca="false">IF(TRIM(F199)="","",IFERROR(FIND("//",TRIM(F199))+2,1))</f>
        <v/>
      </c>
      <c r="K199" s="8" t="str">
        <f aca="false">IF(J199="","",LOWER(MID(TRIM(F199),J199,MIN(FIND("/",TRIM(F199)&amp;"/",J199),FIND("?",TRIM(F199)&amp;"?",J199),FIND("#",TRIM(F199)&amp;"#",J199))-J199)))</f>
        <v/>
      </c>
      <c r="L199" s="8" t="str">
        <f aca="false">IF(OR(K199="",I199=""),"",IF(LEFT(K199,4)="www.",MID(K199,5,255),K199))</f>
        <v/>
      </c>
      <c r="M199" s="8" t="str">
        <f aca="false">IF(I199="","",IF(COUNTIF(I$2:I199,I199)=1,1,0))</f>
        <v/>
      </c>
      <c r="N199" s="8" t="str">
        <f aca="false">IF(L199="","",IF(COUNTIFS(I$2:I199,I199,L$2:L199,L199)=1,1,0))</f>
        <v/>
      </c>
      <c r="O199" s="8" t="str">
        <f aca="false">IF(L199="","",IF(COUNTIFS(B$2:B199,B199,L$2:L199,L199)=1,1,0))</f>
        <v/>
      </c>
      <c r="P199" s="8" t="str">
        <f aca="false">IF(L199="","",IF(COUNTIFS(C$2:C199,C199,L$2:L199,L199)=1,1,0))</f>
        <v/>
      </c>
      <c r="Q199" s="8" t="str">
        <f aca="false">IF(L199="","",IF(COUNTIF(L$2:L199,L199)=1,MAX(Q$1:Q198)+1,""))</f>
        <v/>
      </c>
      <c r="R199" s="8" t="str">
        <f aca="false">IF(I199="","",IF(SUMPRODUCT((B$2:B199=B199)*(I$2:I199&lt;&gt;""))=1,1,0))</f>
        <v/>
      </c>
      <c r="S199" s="8" t="str">
        <f aca="false">IF(I199="","",IF(SUMPRODUCT((C$2:C199=C199)*(I$2:I199&lt;&gt;""))=1,1,0))</f>
        <v/>
      </c>
    </row>
    <row r="200" customFormat="false" ht="15" hidden="false" customHeight="false" outlineLevel="0" collapsed="false">
      <c r="A200" s="13"/>
      <c r="B200" s="6"/>
      <c r="C200" s="6"/>
      <c r="D200" s="6"/>
      <c r="E200" s="6"/>
      <c r="F200" s="6"/>
      <c r="G200" s="6"/>
      <c r="H200" s="6"/>
      <c r="I200" s="8" t="str">
        <f aca="false">IF(OR(B200="",C200=""),"",A200&amp;"|"&amp;B200&amp;"|"&amp;C200&amp;"|"&amp;D200)</f>
        <v/>
      </c>
      <c r="J200" s="8" t="str">
        <f aca="false">IF(TRIM(F200)="","",IFERROR(FIND("//",TRIM(F200))+2,1))</f>
        <v/>
      </c>
      <c r="K200" s="8" t="str">
        <f aca="false">IF(J200="","",LOWER(MID(TRIM(F200),J200,MIN(FIND("/",TRIM(F200)&amp;"/",J200),FIND("?",TRIM(F200)&amp;"?",J200),FIND("#",TRIM(F200)&amp;"#",J200))-J200)))</f>
        <v/>
      </c>
      <c r="L200" s="8" t="str">
        <f aca="false">IF(OR(K200="",I200=""),"",IF(LEFT(K200,4)="www.",MID(K200,5,255),K200))</f>
        <v/>
      </c>
      <c r="M200" s="8" t="str">
        <f aca="false">IF(I200="","",IF(COUNTIF(I$2:I200,I200)=1,1,0))</f>
        <v/>
      </c>
      <c r="N200" s="8" t="str">
        <f aca="false">IF(L200="","",IF(COUNTIFS(I$2:I200,I200,L$2:L200,L200)=1,1,0))</f>
        <v/>
      </c>
      <c r="O200" s="8" t="str">
        <f aca="false">IF(L200="","",IF(COUNTIFS(B$2:B200,B200,L$2:L200,L200)=1,1,0))</f>
        <v/>
      </c>
      <c r="P200" s="8" t="str">
        <f aca="false">IF(L200="","",IF(COUNTIFS(C$2:C200,C200,L$2:L200,L200)=1,1,0))</f>
        <v/>
      </c>
      <c r="Q200" s="8" t="str">
        <f aca="false">IF(L200="","",IF(COUNTIF(L$2:L200,L200)=1,MAX(Q$1:Q199)+1,""))</f>
        <v/>
      </c>
      <c r="R200" s="8" t="str">
        <f aca="false">IF(I200="","",IF(SUMPRODUCT((B$2:B200=B200)*(I$2:I200&lt;&gt;""))=1,1,0))</f>
        <v/>
      </c>
      <c r="S200" s="8" t="str">
        <f aca="false">IF(I200="","",IF(SUMPRODUCT((C$2:C200=C200)*(I$2:I200&lt;&gt;""))=1,1,0))</f>
        <v/>
      </c>
    </row>
    <row r="201" customFormat="false" ht="15" hidden="false" customHeight="false" outlineLevel="0" collapsed="false">
      <c r="A201" s="13"/>
      <c r="B201" s="6"/>
      <c r="C201" s="6"/>
      <c r="D201" s="6"/>
      <c r="E201" s="6"/>
      <c r="F201" s="6"/>
      <c r="G201" s="6"/>
      <c r="H201" s="6"/>
      <c r="I201" s="8" t="str">
        <f aca="false">IF(OR(B201="",C201=""),"",A201&amp;"|"&amp;B201&amp;"|"&amp;C201&amp;"|"&amp;D201)</f>
        <v/>
      </c>
      <c r="J201" s="8" t="str">
        <f aca="false">IF(TRIM(F201)="","",IFERROR(FIND("//",TRIM(F201))+2,1))</f>
        <v/>
      </c>
      <c r="K201" s="8" t="str">
        <f aca="false">IF(J201="","",LOWER(MID(TRIM(F201),J201,MIN(FIND("/",TRIM(F201)&amp;"/",J201),FIND("?",TRIM(F201)&amp;"?",J201),FIND("#",TRIM(F201)&amp;"#",J201))-J201)))</f>
        <v/>
      </c>
      <c r="L201" s="8" t="str">
        <f aca="false">IF(OR(K201="",I201=""),"",IF(LEFT(K201,4)="www.",MID(K201,5,255),K201))</f>
        <v/>
      </c>
      <c r="M201" s="8" t="str">
        <f aca="false">IF(I201="","",IF(COUNTIF(I$2:I201,I201)=1,1,0))</f>
        <v/>
      </c>
      <c r="N201" s="8" t="str">
        <f aca="false">IF(L201="","",IF(COUNTIFS(I$2:I201,I201,L$2:L201,L201)=1,1,0))</f>
        <v/>
      </c>
      <c r="O201" s="8" t="str">
        <f aca="false">IF(L201="","",IF(COUNTIFS(B$2:B201,B201,L$2:L201,L201)=1,1,0))</f>
        <v/>
      </c>
      <c r="P201" s="8" t="str">
        <f aca="false">IF(L201="","",IF(COUNTIFS(C$2:C201,C201,L$2:L201,L201)=1,1,0))</f>
        <v/>
      </c>
      <c r="Q201" s="8" t="str">
        <f aca="false">IF(L201="","",IF(COUNTIF(L$2:L201,L201)=1,MAX(Q$1:Q200)+1,""))</f>
        <v/>
      </c>
      <c r="R201" s="8" t="str">
        <f aca="false">IF(I201="","",IF(SUMPRODUCT((B$2:B201=B201)*(I$2:I201&lt;&gt;""))=1,1,0))</f>
        <v/>
      </c>
      <c r="S201" s="8" t="str">
        <f aca="false">IF(I201="","",IF(SUMPRODUCT((C$2:C201=C201)*(I$2:I201&lt;&gt;""))=1,1,0))</f>
        <v/>
      </c>
    </row>
    <row r="202" customFormat="false" ht="15" hidden="false" customHeight="false" outlineLevel="0" collapsed="false">
      <c r="A202" s="13"/>
      <c r="B202" s="6"/>
      <c r="C202" s="6"/>
      <c r="D202" s="6"/>
      <c r="E202" s="6"/>
      <c r="F202" s="6"/>
      <c r="G202" s="6"/>
      <c r="H202" s="6"/>
      <c r="I202" s="8" t="str">
        <f aca="false">IF(OR(B202="",C202=""),"",A202&amp;"|"&amp;B202&amp;"|"&amp;C202&amp;"|"&amp;D202)</f>
        <v/>
      </c>
      <c r="J202" s="8" t="str">
        <f aca="false">IF(TRIM(F202)="","",IFERROR(FIND("//",TRIM(F202))+2,1))</f>
        <v/>
      </c>
      <c r="K202" s="8" t="str">
        <f aca="false">IF(J202="","",LOWER(MID(TRIM(F202),J202,MIN(FIND("/",TRIM(F202)&amp;"/",J202),FIND("?",TRIM(F202)&amp;"?",J202),FIND("#",TRIM(F202)&amp;"#",J202))-J202)))</f>
        <v/>
      </c>
      <c r="L202" s="8" t="str">
        <f aca="false">IF(OR(K202="",I202=""),"",IF(LEFT(K202,4)="www.",MID(K202,5,255),K202))</f>
        <v/>
      </c>
      <c r="M202" s="8" t="str">
        <f aca="false">IF(I202="","",IF(COUNTIF(I$2:I202,I202)=1,1,0))</f>
        <v/>
      </c>
      <c r="N202" s="8" t="str">
        <f aca="false">IF(L202="","",IF(COUNTIFS(I$2:I202,I202,L$2:L202,L202)=1,1,0))</f>
        <v/>
      </c>
      <c r="O202" s="8" t="str">
        <f aca="false">IF(L202="","",IF(COUNTIFS(B$2:B202,B202,L$2:L202,L202)=1,1,0))</f>
        <v/>
      </c>
      <c r="P202" s="8" t="str">
        <f aca="false">IF(L202="","",IF(COUNTIFS(C$2:C202,C202,L$2:L202,L202)=1,1,0))</f>
        <v/>
      </c>
      <c r="Q202" s="8" t="str">
        <f aca="false">IF(L202="","",IF(COUNTIF(L$2:L202,L202)=1,MAX(Q$1:Q201)+1,""))</f>
        <v/>
      </c>
      <c r="R202" s="8" t="str">
        <f aca="false">IF(I202="","",IF(SUMPRODUCT((B$2:B202=B202)*(I$2:I202&lt;&gt;""))=1,1,0))</f>
        <v/>
      </c>
      <c r="S202" s="8" t="str">
        <f aca="false">IF(I202="","",IF(SUMPRODUCT((C$2:C202=C202)*(I$2:I202&lt;&gt;""))=1,1,0))</f>
        <v/>
      </c>
    </row>
    <row r="203" customFormat="false" ht="15" hidden="false" customHeight="false" outlineLevel="0" collapsed="false">
      <c r="A203" s="13"/>
      <c r="B203" s="6"/>
      <c r="C203" s="6"/>
      <c r="D203" s="6"/>
      <c r="E203" s="6"/>
      <c r="F203" s="6"/>
      <c r="G203" s="6"/>
      <c r="H203" s="6"/>
      <c r="I203" s="8" t="str">
        <f aca="false">IF(OR(B203="",C203=""),"",A203&amp;"|"&amp;B203&amp;"|"&amp;C203&amp;"|"&amp;D203)</f>
        <v/>
      </c>
      <c r="J203" s="8" t="str">
        <f aca="false">IF(TRIM(F203)="","",IFERROR(FIND("//",TRIM(F203))+2,1))</f>
        <v/>
      </c>
      <c r="K203" s="8" t="str">
        <f aca="false">IF(J203="","",LOWER(MID(TRIM(F203),J203,MIN(FIND("/",TRIM(F203)&amp;"/",J203),FIND("?",TRIM(F203)&amp;"?",J203),FIND("#",TRIM(F203)&amp;"#",J203))-J203)))</f>
        <v/>
      </c>
      <c r="L203" s="8" t="str">
        <f aca="false">IF(OR(K203="",I203=""),"",IF(LEFT(K203,4)="www.",MID(K203,5,255),K203))</f>
        <v/>
      </c>
      <c r="M203" s="8" t="str">
        <f aca="false">IF(I203="","",IF(COUNTIF(I$2:I203,I203)=1,1,0))</f>
        <v/>
      </c>
      <c r="N203" s="8" t="str">
        <f aca="false">IF(L203="","",IF(COUNTIFS(I$2:I203,I203,L$2:L203,L203)=1,1,0))</f>
        <v/>
      </c>
      <c r="O203" s="8" t="str">
        <f aca="false">IF(L203="","",IF(COUNTIFS(B$2:B203,B203,L$2:L203,L203)=1,1,0))</f>
        <v/>
      </c>
      <c r="P203" s="8" t="str">
        <f aca="false">IF(L203="","",IF(COUNTIFS(C$2:C203,C203,L$2:L203,L203)=1,1,0))</f>
        <v/>
      </c>
      <c r="Q203" s="8" t="str">
        <f aca="false">IF(L203="","",IF(COUNTIF(L$2:L203,L203)=1,MAX(Q$1:Q202)+1,""))</f>
        <v/>
      </c>
      <c r="R203" s="8" t="str">
        <f aca="false">IF(I203="","",IF(SUMPRODUCT((B$2:B203=B203)*(I$2:I203&lt;&gt;""))=1,1,0))</f>
        <v/>
      </c>
      <c r="S203" s="8" t="str">
        <f aca="false">IF(I203="","",IF(SUMPRODUCT((C$2:C203=C203)*(I$2:I203&lt;&gt;""))=1,1,0))</f>
        <v/>
      </c>
    </row>
    <row r="204" customFormat="false" ht="15" hidden="false" customHeight="false" outlineLevel="0" collapsed="false">
      <c r="A204" s="13"/>
      <c r="B204" s="6"/>
      <c r="C204" s="6"/>
      <c r="D204" s="6"/>
      <c r="E204" s="6"/>
      <c r="F204" s="6"/>
      <c r="G204" s="6"/>
      <c r="H204" s="6"/>
      <c r="I204" s="8" t="str">
        <f aca="false">IF(OR(B204="",C204=""),"",A204&amp;"|"&amp;B204&amp;"|"&amp;C204&amp;"|"&amp;D204)</f>
        <v/>
      </c>
      <c r="J204" s="8" t="str">
        <f aca="false">IF(TRIM(F204)="","",IFERROR(FIND("//",TRIM(F204))+2,1))</f>
        <v/>
      </c>
      <c r="K204" s="8" t="str">
        <f aca="false">IF(J204="","",LOWER(MID(TRIM(F204),J204,MIN(FIND("/",TRIM(F204)&amp;"/",J204),FIND("?",TRIM(F204)&amp;"?",J204),FIND("#",TRIM(F204)&amp;"#",J204))-J204)))</f>
        <v/>
      </c>
      <c r="L204" s="8" t="str">
        <f aca="false">IF(OR(K204="",I204=""),"",IF(LEFT(K204,4)="www.",MID(K204,5,255),K204))</f>
        <v/>
      </c>
      <c r="M204" s="8" t="str">
        <f aca="false">IF(I204="","",IF(COUNTIF(I$2:I204,I204)=1,1,0))</f>
        <v/>
      </c>
      <c r="N204" s="8" t="str">
        <f aca="false">IF(L204="","",IF(COUNTIFS(I$2:I204,I204,L$2:L204,L204)=1,1,0))</f>
        <v/>
      </c>
      <c r="O204" s="8" t="str">
        <f aca="false">IF(L204="","",IF(COUNTIFS(B$2:B204,B204,L$2:L204,L204)=1,1,0))</f>
        <v/>
      </c>
      <c r="P204" s="8" t="str">
        <f aca="false">IF(L204="","",IF(COUNTIFS(C$2:C204,C204,L$2:L204,L204)=1,1,0))</f>
        <v/>
      </c>
      <c r="Q204" s="8" t="str">
        <f aca="false">IF(L204="","",IF(COUNTIF(L$2:L204,L204)=1,MAX(Q$1:Q203)+1,""))</f>
        <v/>
      </c>
      <c r="R204" s="8" t="str">
        <f aca="false">IF(I204="","",IF(SUMPRODUCT((B$2:B204=B204)*(I$2:I204&lt;&gt;""))=1,1,0))</f>
        <v/>
      </c>
      <c r="S204" s="8" t="str">
        <f aca="false">IF(I204="","",IF(SUMPRODUCT((C$2:C204=C204)*(I$2:I204&lt;&gt;""))=1,1,0))</f>
        <v/>
      </c>
    </row>
    <row r="205" customFormat="false" ht="15" hidden="false" customHeight="false" outlineLevel="0" collapsed="false">
      <c r="A205" s="13"/>
      <c r="B205" s="6"/>
      <c r="C205" s="6"/>
      <c r="D205" s="6"/>
      <c r="E205" s="6"/>
      <c r="F205" s="6"/>
      <c r="G205" s="6"/>
      <c r="H205" s="6"/>
      <c r="I205" s="8" t="str">
        <f aca="false">IF(OR(B205="",C205=""),"",A205&amp;"|"&amp;B205&amp;"|"&amp;C205&amp;"|"&amp;D205)</f>
        <v/>
      </c>
      <c r="J205" s="8" t="str">
        <f aca="false">IF(TRIM(F205)="","",IFERROR(FIND("//",TRIM(F205))+2,1))</f>
        <v/>
      </c>
      <c r="K205" s="8" t="str">
        <f aca="false">IF(J205="","",LOWER(MID(TRIM(F205),J205,MIN(FIND("/",TRIM(F205)&amp;"/",J205),FIND("?",TRIM(F205)&amp;"?",J205),FIND("#",TRIM(F205)&amp;"#",J205))-J205)))</f>
        <v/>
      </c>
      <c r="L205" s="8" t="str">
        <f aca="false">IF(OR(K205="",I205=""),"",IF(LEFT(K205,4)="www.",MID(K205,5,255),K205))</f>
        <v/>
      </c>
      <c r="M205" s="8" t="str">
        <f aca="false">IF(I205="","",IF(COUNTIF(I$2:I205,I205)=1,1,0))</f>
        <v/>
      </c>
      <c r="N205" s="8" t="str">
        <f aca="false">IF(L205="","",IF(COUNTIFS(I$2:I205,I205,L$2:L205,L205)=1,1,0))</f>
        <v/>
      </c>
      <c r="O205" s="8" t="str">
        <f aca="false">IF(L205="","",IF(COUNTIFS(B$2:B205,B205,L$2:L205,L205)=1,1,0))</f>
        <v/>
      </c>
      <c r="P205" s="8" t="str">
        <f aca="false">IF(L205="","",IF(COUNTIFS(C$2:C205,C205,L$2:L205,L205)=1,1,0))</f>
        <v/>
      </c>
      <c r="Q205" s="8" t="str">
        <f aca="false">IF(L205="","",IF(COUNTIF(L$2:L205,L205)=1,MAX(Q$1:Q204)+1,""))</f>
        <v/>
      </c>
      <c r="R205" s="8" t="str">
        <f aca="false">IF(I205="","",IF(SUMPRODUCT((B$2:B205=B205)*(I$2:I205&lt;&gt;""))=1,1,0))</f>
        <v/>
      </c>
      <c r="S205" s="8" t="str">
        <f aca="false">IF(I205="","",IF(SUMPRODUCT((C$2:C205=C205)*(I$2:I205&lt;&gt;""))=1,1,0))</f>
        <v/>
      </c>
    </row>
    <row r="206" customFormat="false" ht="15" hidden="false" customHeight="false" outlineLevel="0" collapsed="false">
      <c r="A206" s="13"/>
      <c r="B206" s="6"/>
      <c r="C206" s="6"/>
      <c r="D206" s="6"/>
      <c r="E206" s="6"/>
      <c r="F206" s="6"/>
      <c r="G206" s="6"/>
      <c r="H206" s="6"/>
      <c r="I206" s="8" t="str">
        <f aca="false">IF(OR(B206="",C206=""),"",A206&amp;"|"&amp;B206&amp;"|"&amp;C206&amp;"|"&amp;D206)</f>
        <v/>
      </c>
      <c r="J206" s="8" t="str">
        <f aca="false">IF(TRIM(F206)="","",IFERROR(FIND("//",TRIM(F206))+2,1))</f>
        <v/>
      </c>
      <c r="K206" s="8" t="str">
        <f aca="false">IF(J206="","",LOWER(MID(TRIM(F206),J206,MIN(FIND("/",TRIM(F206)&amp;"/",J206),FIND("?",TRIM(F206)&amp;"?",J206),FIND("#",TRIM(F206)&amp;"#",J206))-J206)))</f>
        <v/>
      </c>
      <c r="L206" s="8" t="str">
        <f aca="false">IF(OR(K206="",I206=""),"",IF(LEFT(K206,4)="www.",MID(K206,5,255),K206))</f>
        <v/>
      </c>
      <c r="M206" s="8" t="str">
        <f aca="false">IF(I206="","",IF(COUNTIF(I$2:I206,I206)=1,1,0))</f>
        <v/>
      </c>
      <c r="N206" s="8" t="str">
        <f aca="false">IF(L206="","",IF(COUNTIFS(I$2:I206,I206,L$2:L206,L206)=1,1,0))</f>
        <v/>
      </c>
      <c r="O206" s="8" t="str">
        <f aca="false">IF(L206="","",IF(COUNTIFS(B$2:B206,B206,L$2:L206,L206)=1,1,0))</f>
        <v/>
      </c>
      <c r="P206" s="8" t="str">
        <f aca="false">IF(L206="","",IF(COUNTIFS(C$2:C206,C206,L$2:L206,L206)=1,1,0))</f>
        <v/>
      </c>
      <c r="Q206" s="8" t="str">
        <f aca="false">IF(L206="","",IF(COUNTIF(L$2:L206,L206)=1,MAX(Q$1:Q205)+1,""))</f>
        <v/>
      </c>
      <c r="R206" s="8" t="str">
        <f aca="false">IF(I206="","",IF(SUMPRODUCT((B$2:B206=B206)*(I$2:I206&lt;&gt;""))=1,1,0))</f>
        <v/>
      </c>
      <c r="S206" s="8" t="str">
        <f aca="false">IF(I206="","",IF(SUMPRODUCT((C$2:C206=C206)*(I$2:I206&lt;&gt;""))=1,1,0))</f>
        <v/>
      </c>
    </row>
    <row r="207" customFormat="false" ht="15" hidden="false" customHeight="false" outlineLevel="0" collapsed="false">
      <c r="A207" s="13"/>
      <c r="B207" s="6"/>
      <c r="C207" s="6"/>
      <c r="D207" s="6"/>
      <c r="E207" s="6"/>
      <c r="F207" s="6"/>
      <c r="G207" s="6"/>
      <c r="H207" s="6"/>
      <c r="I207" s="8" t="str">
        <f aca="false">IF(OR(B207="",C207=""),"",A207&amp;"|"&amp;B207&amp;"|"&amp;C207&amp;"|"&amp;D207)</f>
        <v/>
      </c>
      <c r="J207" s="8" t="str">
        <f aca="false">IF(TRIM(F207)="","",IFERROR(FIND("//",TRIM(F207))+2,1))</f>
        <v/>
      </c>
      <c r="K207" s="8" t="str">
        <f aca="false">IF(J207="","",LOWER(MID(TRIM(F207),J207,MIN(FIND("/",TRIM(F207)&amp;"/",J207),FIND("?",TRIM(F207)&amp;"?",J207),FIND("#",TRIM(F207)&amp;"#",J207))-J207)))</f>
        <v/>
      </c>
      <c r="L207" s="8" t="str">
        <f aca="false">IF(OR(K207="",I207=""),"",IF(LEFT(K207,4)="www.",MID(K207,5,255),K207))</f>
        <v/>
      </c>
      <c r="M207" s="8" t="str">
        <f aca="false">IF(I207="","",IF(COUNTIF(I$2:I207,I207)=1,1,0))</f>
        <v/>
      </c>
      <c r="N207" s="8" t="str">
        <f aca="false">IF(L207="","",IF(COUNTIFS(I$2:I207,I207,L$2:L207,L207)=1,1,0))</f>
        <v/>
      </c>
      <c r="O207" s="8" t="str">
        <f aca="false">IF(L207="","",IF(COUNTIFS(B$2:B207,B207,L$2:L207,L207)=1,1,0))</f>
        <v/>
      </c>
      <c r="P207" s="8" t="str">
        <f aca="false">IF(L207="","",IF(COUNTIFS(C$2:C207,C207,L$2:L207,L207)=1,1,0))</f>
        <v/>
      </c>
      <c r="Q207" s="8" t="str">
        <f aca="false">IF(L207="","",IF(COUNTIF(L$2:L207,L207)=1,MAX(Q$1:Q206)+1,""))</f>
        <v/>
      </c>
      <c r="R207" s="8" t="str">
        <f aca="false">IF(I207="","",IF(SUMPRODUCT((B$2:B207=B207)*(I$2:I207&lt;&gt;""))=1,1,0))</f>
        <v/>
      </c>
      <c r="S207" s="8" t="str">
        <f aca="false">IF(I207="","",IF(SUMPRODUCT((C$2:C207=C207)*(I$2:I207&lt;&gt;""))=1,1,0))</f>
        <v/>
      </c>
    </row>
    <row r="208" customFormat="false" ht="15" hidden="false" customHeight="false" outlineLevel="0" collapsed="false">
      <c r="A208" s="13"/>
      <c r="B208" s="6"/>
      <c r="C208" s="6"/>
      <c r="D208" s="6"/>
      <c r="E208" s="6"/>
      <c r="F208" s="6"/>
      <c r="G208" s="6"/>
      <c r="H208" s="6"/>
      <c r="I208" s="8" t="str">
        <f aca="false">IF(OR(B208="",C208=""),"",A208&amp;"|"&amp;B208&amp;"|"&amp;C208&amp;"|"&amp;D208)</f>
        <v/>
      </c>
      <c r="J208" s="8" t="str">
        <f aca="false">IF(TRIM(F208)="","",IFERROR(FIND("//",TRIM(F208))+2,1))</f>
        <v/>
      </c>
      <c r="K208" s="8" t="str">
        <f aca="false">IF(J208="","",LOWER(MID(TRIM(F208),J208,MIN(FIND("/",TRIM(F208)&amp;"/",J208),FIND("?",TRIM(F208)&amp;"?",J208),FIND("#",TRIM(F208)&amp;"#",J208))-J208)))</f>
        <v/>
      </c>
      <c r="L208" s="8" t="str">
        <f aca="false">IF(OR(K208="",I208=""),"",IF(LEFT(K208,4)="www.",MID(K208,5,255),K208))</f>
        <v/>
      </c>
      <c r="M208" s="8" t="str">
        <f aca="false">IF(I208="","",IF(COUNTIF(I$2:I208,I208)=1,1,0))</f>
        <v/>
      </c>
      <c r="N208" s="8" t="str">
        <f aca="false">IF(L208="","",IF(COUNTIFS(I$2:I208,I208,L$2:L208,L208)=1,1,0))</f>
        <v/>
      </c>
      <c r="O208" s="8" t="str">
        <f aca="false">IF(L208="","",IF(COUNTIFS(B$2:B208,B208,L$2:L208,L208)=1,1,0))</f>
        <v/>
      </c>
      <c r="P208" s="8" t="str">
        <f aca="false">IF(L208="","",IF(COUNTIFS(C$2:C208,C208,L$2:L208,L208)=1,1,0))</f>
        <v/>
      </c>
      <c r="Q208" s="8" t="str">
        <f aca="false">IF(L208="","",IF(COUNTIF(L$2:L208,L208)=1,MAX(Q$1:Q207)+1,""))</f>
        <v/>
      </c>
      <c r="R208" s="8" t="str">
        <f aca="false">IF(I208="","",IF(SUMPRODUCT((B$2:B208=B208)*(I$2:I208&lt;&gt;""))=1,1,0))</f>
        <v/>
      </c>
      <c r="S208" s="8" t="str">
        <f aca="false">IF(I208="","",IF(SUMPRODUCT((C$2:C208=C208)*(I$2:I208&lt;&gt;""))=1,1,0))</f>
        <v/>
      </c>
    </row>
    <row r="209" customFormat="false" ht="15" hidden="false" customHeight="false" outlineLevel="0" collapsed="false">
      <c r="A209" s="13"/>
      <c r="B209" s="6"/>
      <c r="C209" s="6"/>
      <c r="D209" s="6"/>
      <c r="E209" s="6"/>
      <c r="F209" s="6"/>
      <c r="G209" s="6"/>
      <c r="H209" s="6"/>
      <c r="I209" s="8" t="str">
        <f aca="false">IF(OR(B209="",C209=""),"",A209&amp;"|"&amp;B209&amp;"|"&amp;C209&amp;"|"&amp;D209)</f>
        <v/>
      </c>
      <c r="J209" s="8" t="str">
        <f aca="false">IF(TRIM(F209)="","",IFERROR(FIND("//",TRIM(F209))+2,1))</f>
        <v/>
      </c>
      <c r="K209" s="8" t="str">
        <f aca="false">IF(J209="","",LOWER(MID(TRIM(F209),J209,MIN(FIND("/",TRIM(F209)&amp;"/",J209),FIND("?",TRIM(F209)&amp;"?",J209),FIND("#",TRIM(F209)&amp;"#",J209))-J209)))</f>
        <v/>
      </c>
      <c r="L209" s="8" t="str">
        <f aca="false">IF(OR(K209="",I209=""),"",IF(LEFT(K209,4)="www.",MID(K209,5,255),K209))</f>
        <v/>
      </c>
      <c r="M209" s="8" t="str">
        <f aca="false">IF(I209="","",IF(COUNTIF(I$2:I209,I209)=1,1,0))</f>
        <v/>
      </c>
      <c r="N209" s="8" t="str">
        <f aca="false">IF(L209="","",IF(COUNTIFS(I$2:I209,I209,L$2:L209,L209)=1,1,0))</f>
        <v/>
      </c>
      <c r="O209" s="8" t="str">
        <f aca="false">IF(L209="","",IF(COUNTIFS(B$2:B209,B209,L$2:L209,L209)=1,1,0))</f>
        <v/>
      </c>
      <c r="P209" s="8" t="str">
        <f aca="false">IF(L209="","",IF(COUNTIFS(C$2:C209,C209,L$2:L209,L209)=1,1,0))</f>
        <v/>
      </c>
      <c r="Q209" s="8" t="str">
        <f aca="false">IF(L209="","",IF(COUNTIF(L$2:L209,L209)=1,MAX(Q$1:Q208)+1,""))</f>
        <v/>
      </c>
      <c r="R209" s="8" t="str">
        <f aca="false">IF(I209="","",IF(SUMPRODUCT((B$2:B209=B209)*(I$2:I209&lt;&gt;""))=1,1,0))</f>
        <v/>
      </c>
      <c r="S209" s="8" t="str">
        <f aca="false">IF(I209="","",IF(SUMPRODUCT((C$2:C209=C209)*(I$2:I209&lt;&gt;""))=1,1,0))</f>
        <v/>
      </c>
    </row>
    <row r="210" customFormat="false" ht="15" hidden="false" customHeight="false" outlineLevel="0" collapsed="false">
      <c r="A210" s="13"/>
      <c r="B210" s="6"/>
      <c r="C210" s="6"/>
      <c r="D210" s="6"/>
      <c r="E210" s="6"/>
      <c r="F210" s="6"/>
      <c r="G210" s="6"/>
      <c r="H210" s="6"/>
      <c r="I210" s="8" t="str">
        <f aca="false">IF(OR(B210="",C210=""),"",A210&amp;"|"&amp;B210&amp;"|"&amp;C210&amp;"|"&amp;D210)</f>
        <v/>
      </c>
      <c r="J210" s="8" t="str">
        <f aca="false">IF(TRIM(F210)="","",IFERROR(FIND("//",TRIM(F210))+2,1))</f>
        <v/>
      </c>
      <c r="K210" s="8" t="str">
        <f aca="false">IF(J210="","",LOWER(MID(TRIM(F210),J210,MIN(FIND("/",TRIM(F210)&amp;"/",J210),FIND("?",TRIM(F210)&amp;"?",J210),FIND("#",TRIM(F210)&amp;"#",J210))-J210)))</f>
        <v/>
      </c>
      <c r="L210" s="8" t="str">
        <f aca="false">IF(OR(K210="",I210=""),"",IF(LEFT(K210,4)="www.",MID(K210,5,255),K210))</f>
        <v/>
      </c>
      <c r="M210" s="8" t="str">
        <f aca="false">IF(I210="","",IF(COUNTIF(I$2:I210,I210)=1,1,0))</f>
        <v/>
      </c>
      <c r="N210" s="8" t="str">
        <f aca="false">IF(L210="","",IF(COUNTIFS(I$2:I210,I210,L$2:L210,L210)=1,1,0))</f>
        <v/>
      </c>
      <c r="O210" s="8" t="str">
        <f aca="false">IF(L210="","",IF(COUNTIFS(B$2:B210,B210,L$2:L210,L210)=1,1,0))</f>
        <v/>
      </c>
      <c r="P210" s="8" t="str">
        <f aca="false">IF(L210="","",IF(COUNTIFS(C$2:C210,C210,L$2:L210,L210)=1,1,0))</f>
        <v/>
      </c>
      <c r="Q210" s="8" t="str">
        <f aca="false">IF(L210="","",IF(COUNTIF(L$2:L210,L210)=1,MAX(Q$1:Q209)+1,""))</f>
        <v/>
      </c>
      <c r="R210" s="8" t="str">
        <f aca="false">IF(I210="","",IF(SUMPRODUCT((B$2:B210=B210)*(I$2:I210&lt;&gt;""))=1,1,0))</f>
        <v/>
      </c>
      <c r="S210" s="8" t="str">
        <f aca="false">IF(I210="","",IF(SUMPRODUCT((C$2:C210=C210)*(I$2:I210&lt;&gt;""))=1,1,0))</f>
        <v/>
      </c>
    </row>
    <row r="211" customFormat="false" ht="15" hidden="false" customHeight="false" outlineLevel="0" collapsed="false">
      <c r="A211" s="13"/>
      <c r="B211" s="6"/>
      <c r="C211" s="6"/>
      <c r="D211" s="6"/>
      <c r="E211" s="6"/>
      <c r="F211" s="6"/>
      <c r="G211" s="6"/>
      <c r="H211" s="6"/>
      <c r="I211" s="8" t="str">
        <f aca="false">IF(OR(B211="",C211=""),"",A211&amp;"|"&amp;B211&amp;"|"&amp;C211&amp;"|"&amp;D211)</f>
        <v/>
      </c>
      <c r="J211" s="8" t="str">
        <f aca="false">IF(TRIM(F211)="","",IFERROR(FIND("//",TRIM(F211))+2,1))</f>
        <v/>
      </c>
      <c r="K211" s="8" t="str">
        <f aca="false">IF(J211="","",LOWER(MID(TRIM(F211),J211,MIN(FIND("/",TRIM(F211)&amp;"/",J211),FIND("?",TRIM(F211)&amp;"?",J211),FIND("#",TRIM(F211)&amp;"#",J211))-J211)))</f>
        <v/>
      </c>
      <c r="L211" s="8" t="str">
        <f aca="false">IF(OR(K211="",I211=""),"",IF(LEFT(K211,4)="www.",MID(K211,5,255),K211))</f>
        <v/>
      </c>
      <c r="M211" s="8" t="str">
        <f aca="false">IF(I211="","",IF(COUNTIF(I$2:I211,I211)=1,1,0))</f>
        <v/>
      </c>
      <c r="N211" s="8" t="str">
        <f aca="false">IF(L211="","",IF(COUNTIFS(I$2:I211,I211,L$2:L211,L211)=1,1,0))</f>
        <v/>
      </c>
      <c r="O211" s="8" t="str">
        <f aca="false">IF(L211="","",IF(COUNTIFS(B$2:B211,B211,L$2:L211,L211)=1,1,0))</f>
        <v/>
      </c>
      <c r="P211" s="8" t="str">
        <f aca="false">IF(L211="","",IF(COUNTIFS(C$2:C211,C211,L$2:L211,L211)=1,1,0))</f>
        <v/>
      </c>
      <c r="Q211" s="8" t="str">
        <f aca="false">IF(L211="","",IF(COUNTIF(L$2:L211,L211)=1,MAX(Q$1:Q210)+1,""))</f>
        <v/>
      </c>
      <c r="R211" s="8" t="str">
        <f aca="false">IF(I211="","",IF(SUMPRODUCT((B$2:B211=B211)*(I$2:I211&lt;&gt;""))=1,1,0))</f>
        <v/>
      </c>
      <c r="S211" s="8" t="str">
        <f aca="false">IF(I211="","",IF(SUMPRODUCT((C$2:C211=C211)*(I$2:I211&lt;&gt;""))=1,1,0))</f>
        <v/>
      </c>
    </row>
    <row r="212" customFormat="false" ht="15" hidden="false" customHeight="false" outlineLevel="0" collapsed="false">
      <c r="A212" s="13"/>
      <c r="B212" s="6"/>
      <c r="C212" s="6"/>
      <c r="D212" s="6"/>
      <c r="E212" s="6"/>
      <c r="F212" s="6"/>
      <c r="G212" s="6"/>
      <c r="H212" s="6"/>
      <c r="I212" s="8" t="str">
        <f aca="false">IF(OR(B212="",C212=""),"",A212&amp;"|"&amp;B212&amp;"|"&amp;C212&amp;"|"&amp;D212)</f>
        <v/>
      </c>
      <c r="J212" s="8" t="str">
        <f aca="false">IF(TRIM(F212)="","",IFERROR(FIND("//",TRIM(F212))+2,1))</f>
        <v/>
      </c>
      <c r="K212" s="8" t="str">
        <f aca="false">IF(J212="","",LOWER(MID(TRIM(F212),J212,MIN(FIND("/",TRIM(F212)&amp;"/",J212),FIND("?",TRIM(F212)&amp;"?",J212),FIND("#",TRIM(F212)&amp;"#",J212))-J212)))</f>
        <v/>
      </c>
      <c r="L212" s="8" t="str">
        <f aca="false">IF(OR(K212="",I212=""),"",IF(LEFT(K212,4)="www.",MID(K212,5,255),K212))</f>
        <v/>
      </c>
      <c r="M212" s="8" t="str">
        <f aca="false">IF(I212="","",IF(COUNTIF(I$2:I212,I212)=1,1,0))</f>
        <v/>
      </c>
      <c r="N212" s="8" t="str">
        <f aca="false">IF(L212="","",IF(COUNTIFS(I$2:I212,I212,L$2:L212,L212)=1,1,0))</f>
        <v/>
      </c>
      <c r="O212" s="8" t="str">
        <f aca="false">IF(L212="","",IF(COUNTIFS(B$2:B212,B212,L$2:L212,L212)=1,1,0))</f>
        <v/>
      </c>
      <c r="P212" s="8" t="str">
        <f aca="false">IF(L212="","",IF(COUNTIFS(C$2:C212,C212,L$2:L212,L212)=1,1,0))</f>
        <v/>
      </c>
      <c r="Q212" s="8" t="str">
        <f aca="false">IF(L212="","",IF(COUNTIF(L$2:L212,L212)=1,MAX(Q$1:Q211)+1,""))</f>
        <v/>
      </c>
      <c r="R212" s="8" t="str">
        <f aca="false">IF(I212="","",IF(SUMPRODUCT((B$2:B212=B212)*(I$2:I212&lt;&gt;""))=1,1,0))</f>
        <v/>
      </c>
      <c r="S212" s="8" t="str">
        <f aca="false">IF(I212="","",IF(SUMPRODUCT((C$2:C212=C212)*(I$2:I212&lt;&gt;""))=1,1,0))</f>
        <v/>
      </c>
    </row>
    <row r="213" customFormat="false" ht="15" hidden="false" customHeight="false" outlineLevel="0" collapsed="false">
      <c r="A213" s="13"/>
      <c r="B213" s="6"/>
      <c r="C213" s="6"/>
      <c r="D213" s="6"/>
      <c r="E213" s="6"/>
      <c r="F213" s="6"/>
      <c r="G213" s="6"/>
      <c r="H213" s="6"/>
      <c r="I213" s="8" t="str">
        <f aca="false">IF(OR(B213="",C213=""),"",A213&amp;"|"&amp;B213&amp;"|"&amp;C213&amp;"|"&amp;D213)</f>
        <v/>
      </c>
      <c r="J213" s="8" t="str">
        <f aca="false">IF(TRIM(F213)="","",IFERROR(FIND("//",TRIM(F213))+2,1))</f>
        <v/>
      </c>
      <c r="K213" s="8" t="str">
        <f aca="false">IF(J213="","",LOWER(MID(TRIM(F213),J213,MIN(FIND("/",TRIM(F213)&amp;"/",J213),FIND("?",TRIM(F213)&amp;"?",J213),FIND("#",TRIM(F213)&amp;"#",J213))-J213)))</f>
        <v/>
      </c>
      <c r="L213" s="8" t="str">
        <f aca="false">IF(OR(K213="",I213=""),"",IF(LEFT(K213,4)="www.",MID(K213,5,255),K213))</f>
        <v/>
      </c>
      <c r="M213" s="8" t="str">
        <f aca="false">IF(I213="","",IF(COUNTIF(I$2:I213,I213)=1,1,0))</f>
        <v/>
      </c>
      <c r="N213" s="8" t="str">
        <f aca="false">IF(L213="","",IF(COUNTIFS(I$2:I213,I213,L$2:L213,L213)=1,1,0))</f>
        <v/>
      </c>
      <c r="O213" s="8" t="str">
        <f aca="false">IF(L213="","",IF(COUNTIFS(B$2:B213,B213,L$2:L213,L213)=1,1,0))</f>
        <v/>
      </c>
      <c r="P213" s="8" t="str">
        <f aca="false">IF(L213="","",IF(COUNTIFS(C$2:C213,C213,L$2:L213,L213)=1,1,0))</f>
        <v/>
      </c>
      <c r="Q213" s="8" t="str">
        <f aca="false">IF(L213="","",IF(COUNTIF(L$2:L213,L213)=1,MAX(Q$1:Q212)+1,""))</f>
        <v/>
      </c>
      <c r="R213" s="8" t="str">
        <f aca="false">IF(I213="","",IF(SUMPRODUCT((B$2:B213=B213)*(I$2:I213&lt;&gt;""))=1,1,0))</f>
        <v/>
      </c>
      <c r="S213" s="8" t="str">
        <f aca="false">IF(I213="","",IF(SUMPRODUCT((C$2:C213=C213)*(I$2:I213&lt;&gt;""))=1,1,0))</f>
        <v/>
      </c>
    </row>
    <row r="214" customFormat="false" ht="15" hidden="false" customHeight="false" outlineLevel="0" collapsed="false">
      <c r="A214" s="13"/>
      <c r="B214" s="6"/>
      <c r="C214" s="6"/>
      <c r="D214" s="6"/>
      <c r="E214" s="6"/>
      <c r="F214" s="6"/>
      <c r="G214" s="6"/>
      <c r="H214" s="6"/>
      <c r="I214" s="8" t="str">
        <f aca="false">IF(OR(B214="",C214=""),"",A214&amp;"|"&amp;B214&amp;"|"&amp;C214&amp;"|"&amp;D214)</f>
        <v/>
      </c>
      <c r="J214" s="8" t="str">
        <f aca="false">IF(TRIM(F214)="","",IFERROR(FIND("//",TRIM(F214))+2,1))</f>
        <v/>
      </c>
      <c r="K214" s="8" t="str">
        <f aca="false">IF(J214="","",LOWER(MID(TRIM(F214),J214,MIN(FIND("/",TRIM(F214)&amp;"/",J214),FIND("?",TRIM(F214)&amp;"?",J214),FIND("#",TRIM(F214)&amp;"#",J214))-J214)))</f>
        <v/>
      </c>
      <c r="L214" s="8" t="str">
        <f aca="false">IF(OR(K214="",I214=""),"",IF(LEFT(K214,4)="www.",MID(K214,5,255),K214))</f>
        <v/>
      </c>
      <c r="M214" s="8" t="str">
        <f aca="false">IF(I214="","",IF(COUNTIF(I$2:I214,I214)=1,1,0))</f>
        <v/>
      </c>
      <c r="N214" s="8" t="str">
        <f aca="false">IF(L214="","",IF(COUNTIFS(I$2:I214,I214,L$2:L214,L214)=1,1,0))</f>
        <v/>
      </c>
      <c r="O214" s="8" t="str">
        <f aca="false">IF(L214="","",IF(COUNTIFS(B$2:B214,B214,L$2:L214,L214)=1,1,0))</f>
        <v/>
      </c>
      <c r="P214" s="8" t="str">
        <f aca="false">IF(L214="","",IF(COUNTIFS(C$2:C214,C214,L$2:L214,L214)=1,1,0))</f>
        <v/>
      </c>
      <c r="Q214" s="8" t="str">
        <f aca="false">IF(L214="","",IF(COUNTIF(L$2:L214,L214)=1,MAX(Q$1:Q213)+1,""))</f>
        <v/>
      </c>
      <c r="R214" s="8" t="str">
        <f aca="false">IF(I214="","",IF(SUMPRODUCT((B$2:B214=B214)*(I$2:I214&lt;&gt;""))=1,1,0))</f>
        <v/>
      </c>
      <c r="S214" s="8" t="str">
        <f aca="false">IF(I214="","",IF(SUMPRODUCT((C$2:C214=C214)*(I$2:I214&lt;&gt;""))=1,1,0))</f>
        <v/>
      </c>
    </row>
    <row r="215" customFormat="false" ht="15" hidden="false" customHeight="false" outlineLevel="0" collapsed="false">
      <c r="A215" s="13"/>
      <c r="B215" s="6"/>
      <c r="C215" s="6"/>
      <c r="D215" s="6"/>
      <c r="E215" s="6"/>
      <c r="F215" s="6"/>
      <c r="G215" s="6"/>
      <c r="H215" s="6"/>
      <c r="I215" s="8" t="str">
        <f aca="false">IF(OR(B215="",C215=""),"",A215&amp;"|"&amp;B215&amp;"|"&amp;C215&amp;"|"&amp;D215)</f>
        <v/>
      </c>
      <c r="J215" s="8" t="str">
        <f aca="false">IF(TRIM(F215)="","",IFERROR(FIND("//",TRIM(F215))+2,1))</f>
        <v/>
      </c>
      <c r="K215" s="8" t="str">
        <f aca="false">IF(J215="","",LOWER(MID(TRIM(F215),J215,MIN(FIND("/",TRIM(F215)&amp;"/",J215),FIND("?",TRIM(F215)&amp;"?",J215),FIND("#",TRIM(F215)&amp;"#",J215))-J215)))</f>
        <v/>
      </c>
      <c r="L215" s="8" t="str">
        <f aca="false">IF(OR(K215="",I215=""),"",IF(LEFT(K215,4)="www.",MID(K215,5,255),K215))</f>
        <v/>
      </c>
      <c r="M215" s="8" t="str">
        <f aca="false">IF(I215="","",IF(COUNTIF(I$2:I215,I215)=1,1,0))</f>
        <v/>
      </c>
      <c r="N215" s="8" t="str">
        <f aca="false">IF(L215="","",IF(COUNTIFS(I$2:I215,I215,L$2:L215,L215)=1,1,0))</f>
        <v/>
      </c>
      <c r="O215" s="8" t="str">
        <f aca="false">IF(L215="","",IF(COUNTIFS(B$2:B215,B215,L$2:L215,L215)=1,1,0))</f>
        <v/>
      </c>
      <c r="P215" s="8" t="str">
        <f aca="false">IF(L215="","",IF(COUNTIFS(C$2:C215,C215,L$2:L215,L215)=1,1,0))</f>
        <v/>
      </c>
      <c r="Q215" s="8" t="str">
        <f aca="false">IF(L215="","",IF(COUNTIF(L$2:L215,L215)=1,MAX(Q$1:Q214)+1,""))</f>
        <v/>
      </c>
      <c r="R215" s="8" t="str">
        <f aca="false">IF(I215="","",IF(SUMPRODUCT((B$2:B215=B215)*(I$2:I215&lt;&gt;""))=1,1,0))</f>
        <v/>
      </c>
      <c r="S215" s="8" t="str">
        <f aca="false">IF(I215="","",IF(SUMPRODUCT((C$2:C215=C215)*(I$2:I215&lt;&gt;""))=1,1,0))</f>
        <v/>
      </c>
    </row>
    <row r="216" customFormat="false" ht="15" hidden="false" customHeight="false" outlineLevel="0" collapsed="false">
      <c r="A216" s="13"/>
      <c r="B216" s="6"/>
      <c r="C216" s="6"/>
      <c r="D216" s="6"/>
      <c r="E216" s="6"/>
      <c r="F216" s="6"/>
      <c r="G216" s="6"/>
      <c r="H216" s="6"/>
      <c r="I216" s="8" t="str">
        <f aca="false">IF(OR(B216="",C216=""),"",A216&amp;"|"&amp;B216&amp;"|"&amp;C216&amp;"|"&amp;D216)</f>
        <v/>
      </c>
      <c r="J216" s="8" t="str">
        <f aca="false">IF(TRIM(F216)="","",IFERROR(FIND("//",TRIM(F216))+2,1))</f>
        <v/>
      </c>
      <c r="K216" s="8" t="str">
        <f aca="false">IF(J216="","",LOWER(MID(TRIM(F216),J216,MIN(FIND("/",TRIM(F216)&amp;"/",J216),FIND("?",TRIM(F216)&amp;"?",J216),FIND("#",TRIM(F216)&amp;"#",J216))-J216)))</f>
        <v/>
      </c>
      <c r="L216" s="8" t="str">
        <f aca="false">IF(OR(K216="",I216=""),"",IF(LEFT(K216,4)="www.",MID(K216,5,255),K216))</f>
        <v/>
      </c>
      <c r="M216" s="8" t="str">
        <f aca="false">IF(I216="","",IF(COUNTIF(I$2:I216,I216)=1,1,0))</f>
        <v/>
      </c>
      <c r="N216" s="8" t="str">
        <f aca="false">IF(L216="","",IF(COUNTIFS(I$2:I216,I216,L$2:L216,L216)=1,1,0))</f>
        <v/>
      </c>
      <c r="O216" s="8" t="str">
        <f aca="false">IF(L216="","",IF(COUNTIFS(B$2:B216,B216,L$2:L216,L216)=1,1,0))</f>
        <v/>
      </c>
      <c r="P216" s="8" t="str">
        <f aca="false">IF(L216="","",IF(COUNTIFS(C$2:C216,C216,L$2:L216,L216)=1,1,0))</f>
        <v/>
      </c>
      <c r="Q216" s="8" t="str">
        <f aca="false">IF(L216="","",IF(COUNTIF(L$2:L216,L216)=1,MAX(Q$1:Q215)+1,""))</f>
        <v/>
      </c>
      <c r="R216" s="8" t="str">
        <f aca="false">IF(I216="","",IF(SUMPRODUCT((B$2:B216=B216)*(I$2:I216&lt;&gt;""))=1,1,0))</f>
        <v/>
      </c>
      <c r="S216" s="8" t="str">
        <f aca="false">IF(I216="","",IF(SUMPRODUCT((C$2:C216=C216)*(I$2:I216&lt;&gt;""))=1,1,0))</f>
        <v/>
      </c>
    </row>
    <row r="217" customFormat="false" ht="15" hidden="false" customHeight="false" outlineLevel="0" collapsed="false">
      <c r="A217" s="13"/>
      <c r="B217" s="6"/>
      <c r="C217" s="6"/>
      <c r="D217" s="6"/>
      <c r="E217" s="6"/>
      <c r="F217" s="6"/>
      <c r="G217" s="6"/>
      <c r="H217" s="6"/>
      <c r="I217" s="8" t="str">
        <f aca="false">IF(OR(B217="",C217=""),"",A217&amp;"|"&amp;B217&amp;"|"&amp;C217&amp;"|"&amp;D217)</f>
        <v/>
      </c>
      <c r="J217" s="8" t="str">
        <f aca="false">IF(TRIM(F217)="","",IFERROR(FIND("//",TRIM(F217))+2,1))</f>
        <v/>
      </c>
      <c r="K217" s="8" t="str">
        <f aca="false">IF(J217="","",LOWER(MID(TRIM(F217),J217,MIN(FIND("/",TRIM(F217)&amp;"/",J217),FIND("?",TRIM(F217)&amp;"?",J217),FIND("#",TRIM(F217)&amp;"#",J217))-J217)))</f>
        <v/>
      </c>
      <c r="L217" s="8" t="str">
        <f aca="false">IF(OR(K217="",I217=""),"",IF(LEFT(K217,4)="www.",MID(K217,5,255),K217))</f>
        <v/>
      </c>
      <c r="M217" s="8" t="str">
        <f aca="false">IF(I217="","",IF(COUNTIF(I$2:I217,I217)=1,1,0))</f>
        <v/>
      </c>
      <c r="N217" s="8" t="str">
        <f aca="false">IF(L217="","",IF(COUNTIFS(I$2:I217,I217,L$2:L217,L217)=1,1,0))</f>
        <v/>
      </c>
      <c r="O217" s="8" t="str">
        <f aca="false">IF(L217="","",IF(COUNTIFS(B$2:B217,B217,L$2:L217,L217)=1,1,0))</f>
        <v/>
      </c>
      <c r="P217" s="8" t="str">
        <f aca="false">IF(L217="","",IF(COUNTIFS(C$2:C217,C217,L$2:L217,L217)=1,1,0))</f>
        <v/>
      </c>
      <c r="Q217" s="8" t="str">
        <f aca="false">IF(L217="","",IF(COUNTIF(L$2:L217,L217)=1,MAX(Q$1:Q216)+1,""))</f>
        <v/>
      </c>
      <c r="R217" s="8" t="str">
        <f aca="false">IF(I217="","",IF(SUMPRODUCT((B$2:B217=B217)*(I$2:I217&lt;&gt;""))=1,1,0))</f>
        <v/>
      </c>
      <c r="S217" s="8" t="str">
        <f aca="false">IF(I217="","",IF(SUMPRODUCT((C$2:C217=C217)*(I$2:I217&lt;&gt;""))=1,1,0))</f>
        <v/>
      </c>
    </row>
    <row r="218" customFormat="false" ht="15" hidden="false" customHeight="false" outlineLevel="0" collapsed="false">
      <c r="A218" s="13"/>
      <c r="B218" s="6"/>
      <c r="C218" s="6"/>
      <c r="D218" s="6"/>
      <c r="E218" s="6"/>
      <c r="F218" s="6"/>
      <c r="G218" s="6"/>
      <c r="H218" s="6"/>
      <c r="I218" s="8" t="str">
        <f aca="false">IF(OR(B218="",C218=""),"",A218&amp;"|"&amp;B218&amp;"|"&amp;C218&amp;"|"&amp;D218)</f>
        <v/>
      </c>
      <c r="J218" s="8" t="str">
        <f aca="false">IF(TRIM(F218)="","",IFERROR(FIND("//",TRIM(F218))+2,1))</f>
        <v/>
      </c>
      <c r="K218" s="8" t="str">
        <f aca="false">IF(J218="","",LOWER(MID(TRIM(F218),J218,MIN(FIND("/",TRIM(F218)&amp;"/",J218),FIND("?",TRIM(F218)&amp;"?",J218),FIND("#",TRIM(F218)&amp;"#",J218))-J218)))</f>
        <v/>
      </c>
      <c r="L218" s="8" t="str">
        <f aca="false">IF(OR(K218="",I218=""),"",IF(LEFT(K218,4)="www.",MID(K218,5,255),K218))</f>
        <v/>
      </c>
      <c r="M218" s="8" t="str">
        <f aca="false">IF(I218="","",IF(COUNTIF(I$2:I218,I218)=1,1,0))</f>
        <v/>
      </c>
      <c r="N218" s="8" t="str">
        <f aca="false">IF(L218="","",IF(COUNTIFS(I$2:I218,I218,L$2:L218,L218)=1,1,0))</f>
        <v/>
      </c>
      <c r="O218" s="8" t="str">
        <f aca="false">IF(L218="","",IF(COUNTIFS(B$2:B218,B218,L$2:L218,L218)=1,1,0))</f>
        <v/>
      </c>
      <c r="P218" s="8" t="str">
        <f aca="false">IF(L218="","",IF(COUNTIFS(C$2:C218,C218,L$2:L218,L218)=1,1,0))</f>
        <v/>
      </c>
      <c r="Q218" s="8" t="str">
        <f aca="false">IF(L218="","",IF(COUNTIF(L$2:L218,L218)=1,MAX(Q$1:Q217)+1,""))</f>
        <v/>
      </c>
      <c r="R218" s="8" t="str">
        <f aca="false">IF(I218="","",IF(SUMPRODUCT((B$2:B218=B218)*(I$2:I218&lt;&gt;""))=1,1,0))</f>
        <v/>
      </c>
      <c r="S218" s="8" t="str">
        <f aca="false">IF(I218="","",IF(SUMPRODUCT((C$2:C218=C218)*(I$2:I218&lt;&gt;""))=1,1,0))</f>
        <v/>
      </c>
    </row>
    <row r="219" customFormat="false" ht="15" hidden="false" customHeight="false" outlineLevel="0" collapsed="false">
      <c r="A219" s="13"/>
      <c r="B219" s="6"/>
      <c r="C219" s="6"/>
      <c r="D219" s="6"/>
      <c r="E219" s="6"/>
      <c r="F219" s="6"/>
      <c r="G219" s="6"/>
      <c r="H219" s="6"/>
      <c r="I219" s="8" t="str">
        <f aca="false">IF(OR(B219="",C219=""),"",A219&amp;"|"&amp;B219&amp;"|"&amp;C219&amp;"|"&amp;D219)</f>
        <v/>
      </c>
      <c r="J219" s="8" t="str">
        <f aca="false">IF(TRIM(F219)="","",IFERROR(FIND("//",TRIM(F219))+2,1))</f>
        <v/>
      </c>
      <c r="K219" s="8" t="str">
        <f aca="false">IF(J219="","",LOWER(MID(TRIM(F219),J219,MIN(FIND("/",TRIM(F219)&amp;"/",J219),FIND("?",TRIM(F219)&amp;"?",J219),FIND("#",TRIM(F219)&amp;"#",J219))-J219)))</f>
        <v/>
      </c>
      <c r="L219" s="8" t="str">
        <f aca="false">IF(OR(K219="",I219=""),"",IF(LEFT(K219,4)="www.",MID(K219,5,255),K219))</f>
        <v/>
      </c>
      <c r="M219" s="8" t="str">
        <f aca="false">IF(I219="","",IF(COUNTIF(I$2:I219,I219)=1,1,0))</f>
        <v/>
      </c>
      <c r="N219" s="8" t="str">
        <f aca="false">IF(L219="","",IF(COUNTIFS(I$2:I219,I219,L$2:L219,L219)=1,1,0))</f>
        <v/>
      </c>
      <c r="O219" s="8" t="str">
        <f aca="false">IF(L219="","",IF(COUNTIFS(B$2:B219,B219,L$2:L219,L219)=1,1,0))</f>
        <v/>
      </c>
      <c r="P219" s="8" t="str">
        <f aca="false">IF(L219="","",IF(COUNTIFS(C$2:C219,C219,L$2:L219,L219)=1,1,0))</f>
        <v/>
      </c>
      <c r="Q219" s="8" t="str">
        <f aca="false">IF(L219="","",IF(COUNTIF(L$2:L219,L219)=1,MAX(Q$1:Q218)+1,""))</f>
        <v/>
      </c>
      <c r="R219" s="8" t="str">
        <f aca="false">IF(I219="","",IF(SUMPRODUCT((B$2:B219=B219)*(I$2:I219&lt;&gt;""))=1,1,0))</f>
        <v/>
      </c>
      <c r="S219" s="8" t="str">
        <f aca="false">IF(I219="","",IF(SUMPRODUCT((C$2:C219=C219)*(I$2:I219&lt;&gt;""))=1,1,0))</f>
        <v/>
      </c>
    </row>
    <row r="220" customFormat="false" ht="15" hidden="false" customHeight="false" outlineLevel="0" collapsed="false">
      <c r="A220" s="13"/>
      <c r="B220" s="6"/>
      <c r="C220" s="6"/>
      <c r="D220" s="6"/>
      <c r="E220" s="6"/>
      <c r="F220" s="6"/>
      <c r="G220" s="6"/>
      <c r="H220" s="6"/>
      <c r="I220" s="8" t="str">
        <f aca="false">IF(OR(B220="",C220=""),"",A220&amp;"|"&amp;B220&amp;"|"&amp;C220&amp;"|"&amp;D220)</f>
        <v/>
      </c>
      <c r="J220" s="8" t="str">
        <f aca="false">IF(TRIM(F220)="","",IFERROR(FIND("//",TRIM(F220))+2,1))</f>
        <v/>
      </c>
      <c r="K220" s="8" t="str">
        <f aca="false">IF(J220="","",LOWER(MID(TRIM(F220),J220,MIN(FIND("/",TRIM(F220)&amp;"/",J220),FIND("?",TRIM(F220)&amp;"?",J220),FIND("#",TRIM(F220)&amp;"#",J220))-J220)))</f>
        <v/>
      </c>
      <c r="L220" s="8" t="str">
        <f aca="false">IF(OR(K220="",I220=""),"",IF(LEFT(K220,4)="www.",MID(K220,5,255),K220))</f>
        <v/>
      </c>
      <c r="M220" s="8" t="str">
        <f aca="false">IF(I220="","",IF(COUNTIF(I$2:I220,I220)=1,1,0))</f>
        <v/>
      </c>
      <c r="N220" s="8" t="str">
        <f aca="false">IF(L220="","",IF(COUNTIFS(I$2:I220,I220,L$2:L220,L220)=1,1,0))</f>
        <v/>
      </c>
      <c r="O220" s="8" t="str">
        <f aca="false">IF(L220="","",IF(COUNTIFS(B$2:B220,B220,L$2:L220,L220)=1,1,0))</f>
        <v/>
      </c>
      <c r="P220" s="8" t="str">
        <f aca="false">IF(L220="","",IF(COUNTIFS(C$2:C220,C220,L$2:L220,L220)=1,1,0))</f>
        <v/>
      </c>
      <c r="Q220" s="8" t="str">
        <f aca="false">IF(L220="","",IF(COUNTIF(L$2:L220,L220)=1,MAX(Q$1:Q219)+1,""))</f>
        <v/>
      </c>
      <c r="R220" s="8" t="str">
        <f aca="false">IF(I220="","",IF(SUMPRODUCT((B$2:B220=B220)*(I$2:I220&lt;&gt;""))=1,1,0))</f>
        <v/>
      </c>
      <c r="S220" s="8" t="str">
        <f aca="false">IF(I220="","",IF(SUMPRODUCT((C$2:C220=C220)*(I$2:I220&lt;&gt;""))=1,1,0))</f>
        <v/>
      </c>
    </row>
    <row r="221" customFormat="false" ht="15" hidden="false" customHeight="false" outlineLevel="0" collapsed="false">
      <c r="A221" s="13"/>
      <c r="B221" s="6"/>
      <c r="C221" s="6"/>
      <c r="D221" s="6"/>
      <c r="E221" s="6"/>
      <c r="F221" s="6"/>
      <c r="G221" s="6"/>
      <c r="H221" s="6"/>
      <c r="I221" s="8" t="str">
        <f aca="false">IF(OR(B221="",C221=""),"",A221&amp;"|"&amp;B221&amp;"|"&amp;C221&amp;"|"&amp;D221)</f>
        <v/>
      </c>
      <c r="J221" s="8" t="str">
        <f aca="false">IF(TRIM(F221)="","",IFERROR(FIND("//",TRIM(F221))+2,1))</f>
        <v/>
      </c>
      <c r="K221" s="8" t="str">
        <f aca="false">IF(J221="","",LOWER(MID(TRIM(F221),J221,MIN(FIND("/",TRIM(F221)&amp;"/",J221),FIND("?",TRIM(F221)&amp;"?",J221),FIND("#",TRIM(F221)&amp;"#",J221))-J221)))</f>
        <v/>
      </c>
      <c r="L221" s="8" t="str">
        <f aca="false">IF(OR(K221="",I221=""),"",IF(LEFT(K221,4)="www.",MID(K221,5,255),K221))</f>
        <v/>
      </c>
      <c r="M221" s="8" t="str">
        <f aca="false">IF(I221="","",IF(COUNTIF(I$2:I221,I221)=1,1,0))</f>
        <v/>
      </c>
      <c r="N221" s="8" t="str">
        <f aca="false">IF(L221="","",IF(COUNTIFS(I$2:I221,I221,L$2:L221,L221)=1,1,0))</f>
        <v/>
      </c>
      <c r="O221" s="8" t="str">
        <f aca="false">IF(L221="","",IF(COUNTIFS(B$2:B221,B221,L$2:L221,L221)=1,1,0))</f>
        <v/>
      </c>
      <c r="P221" s="8" t="str">
        <f aca="false">IF(L221="","",IF(COUNTIFS(C$2:C221,C221,L$2:L221,L221)=1,1,0))</f>
        <v/>
      </c>
      <c r="Q221" s="8" t="str">
        <f aca="false">IF(L221="","",IF(COUNTIF(L$2:L221,L221)=1,MAX(Q$1:Q220)+1,""))</f>
        <v/>
      </c>
      <c r="R221" s="8" t="str">
        <f aca="false">IF(I221="","",IF(SUMPRODUCT((B$2:B221=B221)*(I$2:I221&lt;&gt;""))=1,1,0))</f>
        <v/>
      </c>
      <c r="S221" s="8" t="str">
        <f aca="false">IF(I221="","",IF(SUMPRODUCT((C$2:C221=C221)*(I$2:I221&lt;&gt;""))=1,1,0))</f>
        <v/>
      </c>
    </row>
    <row r="222" customFormat="false" ht="15" hidden="false" customHeight="false" outlineLevel="0" collapsed="false">
      <c r="A222" s="13"/>
      <c r="B222" s="6"/>
      <c r="C222" s="6"/>
      <c r="D222" s="6"/>
      <c r="E222" s="6"/>
      <c r="F222" s="6"/>
      <c r="G222" s="6"/>
      <c r="H222" s="6"/>
      <c r="I222" s="8" t="str">
        <f aca="false">IF(OR(B222="",C222=""),"",A222&amp;"|"&amp;B222&amp;"|"&amp;C222&amp;"|"&amp;D222)</f>
        <v/>
      </c>
      <c r="J222" s="8" t="str">
        <f aca="false">IF(TRIM(F222)="","",IFERROR(FIND("//",TRIM(F222))+2,1))</f>
        <v/>
      </c>
      <c r="K222" s="8" t="str">
        <f aca="false">IF(J222="","",LOWER(MID(TRIM(F222),J222,MIN(FIND("/",TRIM(F222)&amp;"/",J222),FIND("?",TRIM(F222)&amp;"?",J222),FIND("#",TRIM(F222)&amp;"#",J222))-J222)))</f>
        <v/>
      </c>
      <c r="L222" s="8" t="str">
        <f aca="false">IF(OR(K222="",I222=""),"",IF(LEFT(K222,4)="www.",MID(K222,5,255),K222))</f>
        <v/>
      </c>
      <c r="M222" s="8" t="str">
        <f aca="false">IF(I222="","",IF(COUNTIF(I$2:I222,I222)=1,1,0))</f>
        <v/>
      </c>
      <c r="N222" s="8" t="str">
        <f aca="false">IF(L222="","",IF(COUNTIFS(I$2:I222,I222,L$2:L222,L222)=1,1,0))</f>
        <v/>
      </c>
      <c r="O222" s="8" t="str">
        <f aca="false">IF(L222="","",IF(COUNTIFS(B$2:B222,B222,L$2:L222,L222)=1,1,0))</f>
        <v/>
      </c>
      <c r="P222" s="8" t="str">
        <f aca="false">IF(L222="","",IF(COUNTIFS(C$2:C222,C222,L$2:L222,L222)=1,1,0))</f>
        <v/>
      </c>
      <c r="Q222" s="8" t="str">
        <f aca="false">IF(L222="","",IF(COUNTIF(L$2:L222,L222)=1,MAX(Q$1:Q221)+1,""))</f>
        <v/>
      </c>
      <c r="R222" s="8" t="str">
        <f aca="false">IF(I222="","",IF(SUMPRODUCT((B$2:B222=B222)*(I$2:I222&lt;&gt;""))=1,1,0))</f>
        <v/>
      </c>
      <c r="S222" s="8" t="str">
        <f aca="false">IF(I222="","",IF(SUMPRODUCT((C$2:C222=C222)*(I$2:I222&lt;&gt;""))=1,1,0))</f>
        <v/>
      </c>
    </row>
    <row r="223" customFormat="false" ht="15" hidden="false" customHeight="false" outlineLevel="0" collapsed="false">
      <c r="A223" s="13"/>
      <c r="B223" s="6"/>
      <c r="C223" s="6"/>
      <c r="D223" s="6"/>
      <c r="E223" s="6"/>
      <c r="F223" s="6"/>
      <c r="G223" s="6"/>
      <c r="H223" s="6"/>
      <c r="I223" s="8" t="str">
        <f aca="false">IF(OR(B223="",C223=""),"",A223&amp;"|"&amp;B223&amp;"|"&amp;C223&amp;"|"&amp;D223)</f>
        <v/>
      </c>
      <c r="J223" s="8" t="str">
        <f aca="false">IF(TRIM(F223)="","",IFERROR(FIND("//",TRIM(F223))+2,1))</f>
        <v/>
      </c>
      <c r="K223" s="8" t="str">
        <f aca="false">IF(J223="","",LOWER(MID(TRIM(F223),J223,MIN(FIND("/",TRIM(F223)&amp;"/",J223),FIND("?",TRIM(F223)&amp;"?",J223),FIND("#",TRIM(F223)&amp;"#",J223))-J223)))</f>
        <v/>
      </c>
      <c r="L223" s="8" t="str">
        <f aca="false">IF(OR(K223="",I223=""),"",IF(LEFT(K223,4)="www.",MID(K223,5,255),K223))</f>
        <v/>
      </c>
      <c r="M223" s="8" t="str">
        <f aca="false">IF(I223="","",IF(COUNTIF(I$2:I223,I223)=1,1,0))</f>
        <v/>
      </c>
      <c r="N223" s="8" t="str">
        <f aca="false">IF(L223="","",IF(COUNTIFS(I$2:I223,I223,L$2:L223,L223)=1,1,0))</f>
        <v/>
      </c>
      <c r="O223" s="8" t="str">
        <f aca="false">IF(L223="","",IF(COUNTIFS(B$2:B223,B223,L$2:L223,L223)=1,1,0))</f>
        <v/>
      </c>
      <c r="P223" s="8" t="str">
        <f aca="false">IF(L223="","",IF(COUNTIFS(C$2:C223,C223,L$2:L223,L223)=1,1,0))</f>
        <v/>
      </c>
      <c r="Q223" s="8" t="str">
        <f aca="false">IF(L223="","",IF(COUNTIF(L$2:L223,L223)=1,MAX(Q$1:Q222)+1,""))</f>
        <v/>
      </c>
      <c r="R223" s="8" t="str">
        <f aca="false">IF(I223="","",IF(SUMPRODUCT((B$2:B223=B223)*(I$2:I223&lt;&gt;""))=1,1,0))</f>
        <v/>
      </c>
      <c r="S223" s="8" t="str">
        <f aca="false">IF(I223="","",IF(SUMPRODUCT((C$2:C223=C223)*(I$2:I223&lt;&gt;""))=1,1,0))</f>
        <v/>
      </c>
    </row>
    <row r="224" customFormat="false" ht="15" hidden="false" customHeight="false" outlineLevel="0" collapsed="false">
      <c r="A224" s="13"/>
      <c r="B224" s="6"/>
      <c r="C224" s="6"/>
      <c r="D224" s="6"/>
      <c r="E224" s="6"/>
      <c r="F224" s="6"/>
      <c r="G224" s="6"/>
      <c r="H224" s="6"/>
      <c r="I224" s="8" t="str">
        <f aca="false">IF(OR(B224="",C224=""),"",A224&amp;"|"&amp;B224&amp;"|"&amp;C224&amp;"|"&amp;D224)</f>
        <v/>
      </c>
      <c r="J224" s="8" t="str">
        <f aca="false">IF(TRIM(F224)="","",IFERROR(FIND("//",TRIM(F224))+2,1))</f>
        <v/>
      </c>
      <c r="K224" s="8" t="str">
        <f aca="false">IF(J224="","",LOWER(MID(TRIM(F224),J224,MIN(FIND("/",TRIM(F224)&amp;"/",J224),FIND("?",TRIM(F224)&amp;"?",J224),FIND("#",TRIM(F224)&amp;"#",J224))-J224)))</f>
        <v/>
      </c>
      <c r="L224" s="8" t="str">
        <f aca="false">IF(OR(K224="",I224=""),"",IF(LEFT(K224,4)="www.",MID(K224,5,255),K224))</f>
        <v/>
      </c>
      <c r="M224" s="8" t="str">
        <f aca="false">IF(I224="","",IF(COUNTIF(I$2:I224,I224)=1,1,0))</f>
        <v/>
      </c>
      <c r="N224" s="8" t="str">
        <f aca="false">IF(L224="","",IF(COUNTIFS(I$2:I224,I224,L$2:L224,L224)=1,1,0))</f>
        <v/>
      </c>
      <c r="O224" s="8" t="str">
        <f aca="false">IF(L224="","",IF(COUNTIFS(B$2:B224,B224,L$2:L224,L224)=1,1,0))</f>
        <v/>
      </c>
      <c r="P224" s="8" t="str">
        <f aca="false">IF(L224="","",IF(COUNTIFS(C$2:C224,C224,L$2:L224,L224)=1,1,0))</f>
        <v/>
      </c>
      <c r="Q224" s="8" t="str">
        <f aca="false">IF(L224="","",IF(COUNTIF(L$2:L224,L224)=1,MAX(Q$1:Q223)+1,""))</f>
        <v/>
      </c>
      <c r="R224" s="8" t="str">
        <f aca="false">IF(I224="","",IF(SUMPRODUCT((B$2:B224=B224)*(I$2:I224&lt;&gt;""))=1,1,0))</f>
        <v/>
      </c>
      <c r="S224" s="8" t="str">
        <f aca="false">IF(I224="","",IF(SUMPRODUCT((C$2:C224=C224)*(I$2:I224&lt;&gt;""))=1,1,0))</f>
        <v/>
      </c>
    </row>
    <row r="225" customFormat="false" ht="15" hidden="false" customHeight="false" outlineLevel="0" collapsed="false">
      <c r="A225" s="13"/>
      <c r="B225" s="6"/>
      <c r="C225" s="6"/>
      <c r="D225" s="6"/>
      <c r="E225" s="6"/>
      <c r="F225" s="6"/>
      <c r="G225" s="6"/>
      <c r="H225" s="6"/>
      <c r="I225" s="8" t="str">
        <f aca="false">IF(OR(B225="",C225=""),"",A225&amp;"|"&amp;B225&amp;"|"&amp;C225&amp;"|"&amp;D225)</f>
        <v/>
      </c>
      <c r="J225" s="8" t="str">
        <f aca="false">IF(TRIM(F225)="","",IFERROR(FIND("//",TRIM(F225))+2,1))</f>
        <v/>
      </c>
      <c r="K225" s="8" t="str">
        <f aca="false">IF(J225="","",LOWER(MID(TRIM(F225),J225,MIN(FIND("/",TRIM(F225)&amp;"/",J225),FIND("?",TRIM(F225)&amp;"?",J225),FIND("#",TRIM(F225)&amp;"#",J225))-J225)))</f>
        <v/>
      </c>
      <c r="L225" s="8" t="str">
        <f aca="false">IF(OR(K225="",I225=""),"",IF(LEFT(K225,4)="www.",MID(K225,5,255),K225))</f>
        <v/>
      </c>
      <c r="M225" s="8" t="str">
        <f aca="false">IF(I225="","",IF(COUNTIF(I$2:I225,I225)=1,1,0))</f>
        <v/>
      </c>
      <c r="N225" s="8" t="str">
        <f aca="false">IF(L225="","",IF(COUNTIFS(I$2:I225,I225,L$2:L225,L225)=1,1,0))</f>
        <v/>
      </c>
      <c r="O225" s="8" t="str">
        <f aca="false">IF(L225="","",IF(COUNTIFS(B$2:B225,B225,L$2:L225,L225)=1,1,0))</f>
        <v/>
      </c>
      <c r="P225" s="8" t="str">
        <f aca="false">IF(L225="","",IF(COUNTIFS(C$2:C225,C225,L$2:L225,L225)=1,1,0))</f>
        <v/>
      </c>
      <c r="Q225" s="8" t="str">
        <f aca="false">IF(L225="","",IF(COUNTIF(L$2:L225,L225)=1,MAX(Q$1:Q224)+1,""))</f>
        <v/>
      </c>
      <c r="R225" s="8" t="str">
        <f aca="false">IF(I225="","",IF(SUMPRODUCT((B$2:B225=B225)*(I$2:I225&lt;&gt;""))=1,1,0))</f>
        <v/>
      </c>
      <c r="S225" s="8" t="str">
        <f aca="false">IF(I225="","",IF(SUMPRODUCT((C$2:C225=C225)*(I$2:I225&lt;&gt;""))=1,1,0))</f>
        <v/>
      </c>
    </row>
    <row r="226" customFormat="false" ht="15" hidden="false" customHeight="false" outlineLevel="0" collapsed="false">
      <c r="A226" s="13"/>
      <c r="B226" s="6"/>
      <c r="C226" s="6"/>
      <c r="D226" s="6"/>
      <c r="E226" s="6"/>
      <c r="F226" s="6"/>
      <c r="G226" s="6"/>
      <c r="H226" s="6"/>
      <c r="I226" s="8" t="str">
        <f aca="false">IF(OR(B226="",C226=""),"",A226&amp;"|"&amp;B226&amp;"|"&amp;C226&amp;"|"&amp;D226)</f>
        <v/>
      </c>
      <c r="J226" s="8" t="str">
        <f aca="false">IF(TRIM(F226)="","",IFERROR(FIND("//",TRIM(F226))+2,1))</f>
        <v/>
      </c>
      <c r="K226" s="8" t="str">
        <f aca="false">IF(J226="","",LOWER(MID(TRIM(F226),J226,MIN(FIND("/",TRIM(F226)&amp;"/",J226),FIND("?",TRIM(F226)&amp;"?",J226),FIND("#",TRIM(F226)&amp;"#",J226))-J226)))</f>
        <v/>
      </c>
      <c r="L226" s="8" t="str">
        <f aca="false">IF(OR(K226="",I226=""),"",IF(LEFT(K226,4)="www.",MID(K226,5,255),K226))</f>
        <v/>
      </c>
      <c r="M226" s="8" t="str">
        <f aca="false">IF(I226="","",IF(COUNTIF(I$2:I226,I226)=1,1,0))</f>
        <v/>
      </c>
      <c r="N226" s="8" t="str">
        <f aca="false">IF(L226="","",IF(COUNTIFS(I$2:I226,I226,L$2:L226,L226)=1,1,0))</f>
        <v/>
      </c>
      <c r="O226" s="8" t="str">
        <f aca="false">IF(L226="","",IF(COUNTIFS(B$2:B226,B226,L$2:L226,L226)=1,1,0))</f>
        <v/>
      </c>
      <c r="P226" s="8" t="str">
        <f aca="false">IF(L226="","",IF(COUNTIFS(C$2:C226,C226,L$2:L226,L226)=1,1,0))</f>
        <v/>
      </c>
      <c r="Q226" s="8" t="str">
        <f aca="false">IF(L226="","",IF(COUNTIF(L$2:L226,L226)=1,MAX(Q$1:Q225)+1,""))</f>
        <v/>
      </c>
      <c r="R226" s="8" t="str">
        <f aca="false">IF(I226="","",IF(SUMPRODUCT((B$2:B226=B226)*(I$2:I226&lt;&gt;""))=1,1,0))</f>
        <v/>
      </c>
      <c r="S226" s="8" t="str">
        <f aca="false">IF(I226="","",IF(SUMPRODUCT((C$2:C226=C226)*(I$2:I226&lt;&gt;""))=1,1,0))</f>
        <v/>
      </c>
    </row>
    <row r="227" customFormat="false" ht="15" hidden="false" customHeight="false" outlineLevel="0" collapsed="false">
      <c r="A227" s="13"/>
      <c r="B227" s="6"/>
      <c r="C227" s="6"/>
      <c r="D227" s="6"/>
      <c r="E227" s="6"/>
      <c r="F227" s="6"/>
      <c r="G227" s="6"/>
      <c r="H227" s="6"/>
      <c r="I227" s="8" t="str">
        <f aca="false">IF(OR(B227="",C227=""),"",A227&amp;"|"&amp;B227&amp;"|"&amp;C227&amp;"|"&amp;D227)</f>
        <v/>
      </c>
      <c r="J227" s="8" t="str">
        <f aca="false">IF(TRIM(F227)="","",IFERROR(FIND("//",TRIM(F227))+2,1))</f>
        <v/>
      </c>
      <c r="K227" s="8" t="str">
        <f aca="false">IF(J227="","",LOWER(MID(TRIM(F227),J227,MIN(FIND("/",TRIM(F227)&amp;"/",J227),FIND("?",TRIM(F227)&amp;"?",J227),FIND("#",TRIM(F227)&amp;"#",J227))-J227)))</f>
        <v/>
      </c>
      <c r="L227" s="8" t="str">
        <f aca="false">IF(OR(K227="",I227=""),"",IF(LEFT(K227,4)="www.",MID(K227,5,255),K227))</f>
        <v/>
      </c>
      <c r="M227" s="8" t="str">
        <f aca="false">IF(I227="","",IF(COUNTIF(I$2:I227,I227)=1,1,0))</f>
        <v/>
      </c>
      <c r="N227" s="8" t="str">
        <f aca="false">IF(L227="","",IF(COUNTIFS(I$2:I227,I227,L$2:L227,L227)=1,1,0))</f>
        <v/>
      </c>
      <c r="O227" s="8" t="str">
        <f aca="false">IF(L227="","",IF(COUNTIFS(B$2:B227,B227,L$2:L227,L227)=1,1,0))</f>
        <v/>
      </c>
      <c r="P227" s="8" t="str">
        <f aca="false">IF(L227="","",IF(COUNTIFS(C$2:C227,C227,L$2:L227,L227)=1,1,0))</f>
        <v/>
      </c>
      <c r="Q227" s="8" t="str">
        <f aca="false">IF(L227="","",IF(COUNTIF(L$2:L227,L227)=1,MAX(Q$1:Q226)+1,""))</f>
        <v/>
      </c>
      <c r="R227" s="8" t="str">
        <f aca="false">IF(I227="","",IF(SUMPRODUCT((B$2:B227=B227)*(I$2:I227&lt;&gt;""))=1,1,0))</f>
        <v/>
      </c>
      <c r="S227" s="8" t="str">
        <f aca="false">IF(I227="","",IF(SUMPRODUCT((C$2:C227=C227)*(I$2:I227&lt;&gt;""))=1,1,0))</f>
        <v/>
      </c>
    </row>
    <row r="228" customFormat="false" ht="15" hidden="false" customHeight="false" outlineLevel="0" collapsed="false">
      <c r="A228" s="13"/>
      <c r="B228" s="6"/>
      <c r="C228" s="6"/>
      <c r="D228" s="6"/>
      <c r="E228" s="6"/>
      <c r="F228" s="6"/>
      <c r="G228" s="6"/>
      <c r="H228" s="6"/>
      <c r="I228" s="8" t="str">
        <f aca="false">IF(OR(B228="",C228=""),"",A228&amp;"|"&amp;B228&amp;"|"&amp;C228&amp;"|"&amp;D228)</f>
        <v/>
      </c>
      <c r="J228" s="8" t="str">
        <f aca="false">IF(TRIM(F228)="","",IFERROR(FIND("//",TRIM(F228))+2,1))</f>
        <v/>
      </c>
      <c r="K228" s="8" t="str">
        <f aca="false">IF(J228="","",LOWER(MID(TRIM(F228),J228,MIN(FIND("/",TRIM(F228)&amp;"/",J228),FIND("?",TRIM(F228)&amp;"?",J228),FIND("#",TRIM(F228)&amp;"#",J228))-J228)))</f>
        <v/>
      </c>
      <c r="L228" s="8" t="str">
        <f aca="false">IF(OR(K228="",I228=""),"",IF(LEFT(K228,4)="www.",MID(K228,5,255),K228))</f>
        <v/>
      </c>
      <c r="M228" s="8" t="str">
        <f aca="false">IF(I228="","",IF(COUNTIF(I$2:I228,I228)=1,1,0))</f>
        <v/>
      </c>
      <c r="N228" s="8" t="str">
        <f aca="false">IF(L228="","",IF(COUNTIFS(I$2:I228,I228,L$2:L228,L228)=1,1,0))</f>
        <v/>
      </c>
      <c r="O228" s="8" t="str">
        <f aca="false">IF(L228="","",IF(COUNTIFS(B$2:B228,B228,L$2:L228,L228)=1,1,0))</f>
        <v/>
      </c>
      <c r="P228" s="8" t="str">
        <f aca="false">IF(L228="","",IF(COUNTIFS(C$2:C228,C228,L$2:L228,L228)=1,1,0))</f>
        <v/>
      </c>
      <c r="Q228" s="8" t="str">
        <f aca="false">IF(L228="","",IF(COUNTIF(L$2:L228,L228)=1,MAX(Q$1:Q227)+1,""))</f>
        <v/>
      </c>
      <c r="R228" s="8" t="str">
        <f aca="false">IF(I228="","",IF(SUMPRODUCT((B$2:B228=B228)*(I$2:I228&lt;&gt;""))=1,1,0))</f>
        <v/>
      </c>
      <c r="S228" s="8" t="str">
        <f aca="false">IF(I228="","",IF(SUMPRODUCT((C$2:C228=C228)*(I$2:I228&lt;&gt;""))=1,1,0))</f>
        <v/>
      </c>
    </row>
    <row r="229" customFormat="false" ht="15" hidden="false" customHeight="false" outlineLevel="0" collapsed="false">
      <c r="A229" s="13"/>
      <c r="B229" s="6"/>
      <c r="C229" s="6"/>
      <c r="D229" s="6"/>
      <c r="E229" s="6"/>
      <c r="F229" s="6"/>
      <c r="G229" s="6"/>
      <c r="H229" s="6"/>
      <c r="I229" s="8" t="str">
        <f aca="false">IF(OR(B229="",C229=""),"",A229&amp;"|"&amp;B229&amp;"|"&amp;C229&amp;"|"&amp;D229)</f>
        <v/>
      </c>
      <c r="J229" s="8" t="str">
        <f aca="false">IF(TRIM(F229)="","",IFERROR(FIND("//",TRIM(F229))+2,1))</f>
        <v/>
      </c>
      <c r="K229" s="8" t="str">
        <f aca="false">IF(J229="","",LOWER(MID(TRIM(F229),J229,MIN(FIND("/",TRIM(F229)&amp;"/",J229),FIND("?",TRIM(F229)&amp;"?",J229),FIND("#",TRIM(F229)&amp;"#",J229))-J229)))</f>
        <v/>
      </c>
      <c r="L229" s="8" t="str">
        <f aca="false">IF(OR(K229="",I229=""),"",IF(LEFT(K229,4)="www.",MID(K229,5,255),K229))</f>
        <v/>
      </c>
      <c r="M229" s="8" t="str">
        <f aca="false">IF(I229="","",IF(COUNTIF(I$2:I229,I229)=1,1,0))</f>
        <v/>
      </c>
      <c r="N229" s="8" t="str">
        <f aca="false">IF(L229="","",IF(COUNTIFS(I$2:I229,I229,L$2:L229,L229)=1,1,0))</f>
        <v/>
      </c>
      <c r="O229" s="8" t="str">
        <f aca="false">IF(L229="","",IF(COUNTIFS(B$2:B229,B229,L$2:L229,L229)=1,1,0))</f>
        <v/>
      </c>
      <c r="P229" s="8" t="str">
        <f aca="false">IF(L229="","",IF(COUNTIFS(C$2:C229,C229,L$2:L229,L229)=1,1,0))</f>
        <v/>
      </c>
      <c r="Q229" s="8" t="str">
        <f aca="false">IF(L229="","",IF(COUNTIF(L$2:L229,L229)=1,MAX(Q$1:Q228)+1,""))</f>
        <v/>
      </c>
      <c r="R229" s="8" t="str">
        <f aca="false">IF(I229="","",IF(SUMPRODUCT((B$2:B229=B229)*(I$2:I229&lt;&gt;""))=1,1,0))</f>
        <v/>
      </c>
      <c r="S229" s="8" t="str">
        <f aca="false">IF(I229="","",IF(SUMPRODUCT((C$2:C229=C229)*(I$2:I229&lt;&gt;""))=1,1,0))</f>
        <v/>
      </c>
    </row>
    <row r="230" customFormat="false" ht="15" hidden="false" customHeight="false" outlineLevel="0" collapsed="false">
      <c r="A230" s="13"/>
      <c r="B230" s="6"/>
      <c r="C230" s="6"/>
      <c r="D230" s="6"/>
      <c r="E230" s="6"/>
      <c r="F230" s="6"/>
      <c r="G230" s="6"/>
      <c r="H230" s="6"/>
      <c r="I230" s="8" t="str">
        <f aca="false">IF(OR(B230="",C230=""),"",A230&amp;"|"&amp;B230&amp;"|"&amp;C230&amp;"|"&amp;D230)</f>
        <v/>
      </c>
      <c r="J230" s="8" t="str">
        <f aca="false">IF(TRIM(F230)="","",IFERROR(FIND("//",TRIM(F230))+2,1))</f>
        <v/>
      </c>
      <c r="K230" s="8" t="str">
        <f aca="false">IF(J230="","",LOWER(MID(TRIM(F230),J230,MIN(FIND("/",TRIM(F230)&amp;"/",J230),FIND("?",TRIM(F230)&amp;"?",J230),FIND("#",TRIM(F230)&amp;"#",J230))-J230)))</f>
        <v/>
      </c>
      <c r="L230" s="8" t="str">
        <f aca="false">IF(OR(K230="",I230=""),"",IF(LEFT(K230,4)="www.",MID(K230,5,255),K230))</f>
        <v/>
      </c>
      <c r="M230" s="8" t="str">
        <f aca="false">IF(I230="","",IF(COUNTIF(I$2:I230,I230)=1,1,0))</f>
        <v/>
      </c>
      <c r="N230" s="8" t="str">
        <f aca="false">IF(L230="","",IF(COUNTIFS(I$2:I230,I230,L$2:L230,L230)=1,1,0))</f>
        <v/>
      </c>
      <c r="O230" s="8" t="str">
        <f aca="false">IF(L230="","",IF(COUNTIFS(B$2:B230,B230,L$2:L230,L230)=1,1,0))</f>
        <v/>
      </c>
      <c r="P230" s="8" t="str">
        <f aca="false">IF(L230="","",IF(COUNTIFS(C$2:C230,C230,L$2:L230,L230)=1,1,0))</f>
        <v/>
      </c>
      <c r="Q230" s="8" t="str">
        <f aca="false">IF(L230="","",IF(COUNTIF(L$2:L230,L230)=1,MAX(Q$1:Q229)+1,""))</f>
        <v/>
      </c>
      <c r="R230" s="8" t="str">
        <f aca="false">IF(I230="","",IF(SUMPRODUCT((B$2:B230=B230)*(I$2:I230&lt;&gt;""))=1,1,0))</f>
        <v/>
      </c>
      <c r="S230" s="8" t="str">
        <f aca="false">IF(I230="","",IF(SUMPRODUCT((C$2:C230=C230)*(I$2:I230&lt;&gt;""))=1,1,0))</f>
        <v/>
      </c>
    </row>
    <row r="231" customFormat="false" ht="15" hidden="false" customHeight="false" outlineLevel="0" collapsed="false">
      <c r="A231" s="13"/>
      <c r="B231" s="6"/>
      <c r="C231" s="6"/>
      <c r="D231" s="6"/>
      <c r="E231" s="6"/>
      <c r="F231" s="6"/>
      <c r="G231" s="6"/>
      <c r="H231" s="6"/>
      <c r="I231" s="8" t="str">
        <f aca="false">IF(OR(B231="",C231=""),"",A231&amp;"|"&amp;B231&amp;"|"&amp;C231&amp;"|"&amp;D231)</f>
        <v/>
      </c>
      <c r="J231" s="8" t="str">
        <f aca="false">IF(TRIM(F231)="","",IFERROR(FIND("//",TRIM(F231))+2,1))</f>
        <v/>
      </c>
      <c r="K231" s="8" t="str">
        <f aca="false">IF(J231="","",LOWER(MID(TRIM(F231),J231,MIN(FIND("/",TRIM(F231)&amp;"/",J231),FIND("?",TRIM(F231)&amp;"?",J231),FIND("#",TRIM(F231)&amp;"#",J231))-J231)))</f>
        <v/>
      </c>
      <c r="L231" s="8" t="str">
        <f aca="false">IF(OR(K231="",I231=""),"",IF(LEFT(K231,4)="www.",MID(K231,5,255),K231))</f>
        <v/>
      </c>
      <c r="M231" s="8" t="str">
        <f aca="false">IF(I231="","",IF(COUNTIF(I$2:I231,I231)=1,1,0))</f>
        <v/>
      </c>
      <c r="N231" s="8" t="str">
        <f aca="false">IF(L231="","",IF(COUNTIFS(I$2:I231,I231,L$2:L231,L231)=1,1,0))</f>
        <v/>
      </c>
      <c r="O231" s="8" t="str">
        <f aca="false">IF(L231="","",IF(COUNTIFS(B$2:B231,B231,L$2:L231,L231)=1,1,0))</f>
        <v/>
      </c>
      <c r="P231" s="8" t="str">
        <f aca="false">IF(L231="","",IF(COUNTIFS(C$2:C231,C231,L$2:L231,L231)=1,1,0))</f>
        <v/>
      </c>
      <c r="Q231" s="8" t="str">
        <f aca="false">IF(L231="","",IF(COUNTIF(L$2:L231,L231)=1,MAX(Q$1:Q230)+1,""))</f>
        <v/>
      </c>
      <c r="R231" s="8" t="str">
        <f aca="false">IF(I231="","",IF(SUMPRODUCT((B$2:B231=B231)*(I$2:I231&lt;&gt;""))=1,1,0))</f>
        <v/>
      </c>
      <c r="S231" s="8" t="str">
        <f aca="false">IF(I231="","",IF(SUMPRODUCT((C$2:C231=C231)*(I$2:I231&lt;&gt;""))=1,1,0))</f>
        <v/>
      </c>
    </row>
    <row r="232" customFormat="false" ht="15" hidden="false" customHeight="false" outlineLevel="0" collapsed="false">
      <c r="A232" s="13"/>
      <c r="B232" s="6"/>
      <c r="C232" s="6"/>
      <c r="D232" s="6"/>
      <c r="E232" s="6"/>
      <c r="F232" s="6"/>
      <c r="G232" s="6"/>
      <c r="H232" s="6"/>
      <c r="I232" s="8" t="str">
        <f aca="false">IF(OR(B232="",C232=""),"",A232&amp;"|"&amp;B232&amp;"|"&amp;C232&amp;"|"&amp;D232)</f>
        <v/>
      </c>
      <c r="J232" s="8" t="str">
        <f aca="false">IF(TRIM(F232)="","",IFERROR(FIND("//",TRIM(F232))+2,1))</f>
        <v/>
      </c>
      <c r="K232" s="8" t="str">
        <f aca="false">IF(J232="","",LOWER(MID(TRIM(F232),J232,MIN(FIND("/",TRIM(F232)&amp;"/",J232),FIND("?",TRIM(F232)&amp;"?",J232),FIND("#",TRIM(F232)&amp;"#",J232))-J232)))</f>
        <v/>
      </c>
      <c r="L232" s="8" t="str">
        <f aca="false">IF(OR(K232="",I232=""),"",IF(LEFT(K232,4)="www.",MID(K232,5,255),K232))</f>
        <v/>
      </c>
      <c r="M232" s="8" t="str">
        <f aca="false">IF(I232="","",IF(COUNTIF(I$2:I232,I232)=1,1,0))</f>
        <v/>
      </c>
      <c r="N232" s="8" t="str">
        <f aca="false">IF(L232="","",IF(COUNTIFS(I$2:I232,I232,L$2:L232,L232)=1,1,0))</f>
        <v/>
      </c>
      <c r="O232" s="8" t="str">
        <f aca="false">IF(L232="","",IF(COUNTIFS(B$2:B232,B232,L$2:L232,L232)=1,1,0))</f>
        <v/>
      </c>
      <c r="P232" s="8" t="str">
        <f aca="false">IF(L232="","",IF(COUNTIFS(C$2:C232,C232,L$2:L232,L232)=1,1,0))</f>
        <v/>
      </c>
      <c r="Q232" s="8" t="str">
        <f aca="false">IF(L232="","",IF(COUNTIF(L$2:L232,L232)=1,MAX(Q$1:Q231)+1,""))</f>
        <v/>
      </c>
      <c r="R232" s="8" t="str">
        <f aca="false">IF(I232="","",IF(SUMPRODUCT((B$2:B232=B232)*(I$2:I232&lt;&gt;""))=1,1,0))</f>
        <v/>
      </c>
      <c r="S232" s="8" t="str">
        <f aca="false">IF(I232="","",IF(SUMPRODUCT((C$2:C232=C232)*(I$2:I232&lt;&gt;""))=1,1,0))</f>
        <v/>
      </c>
    </row>
    <row r="233" customFormat="false" ht="15" hidden="false" customHeight="false" outlineLevel="0" collapsed="false">
      <c r="A233" s="13"/>
      <c r="B233" s="6"/>
      <c r="C233" s="6"/>
      <c r="D233" s="6"/>
      <c r="E233" s="6"/>
      <c r="F233" s="6"/>
      <c r="G233" s="6"/>
      <c r="H233" s="6"/>
      <c r="I233" s="8" t="str">
        <f aca="false">IF(OR(B233="",C233=""),"",A233&amp;"|"&amp;B233&amp;"|"&amp;C233&amp;"|"&amp;D233)</f>
        <v/>
      </c>
      <c r="J233" s="8" t="str">
        <f aca="false">IF(TRIM(F233)="","",IFERROR(FIND("//",TRIM(F233))+2,1))</f>
        <v/>
      </c>
      <c r="K233" s="8" t="str">
        <f aca="false">IF(J233="","",LOWER(MID(TRIM(F233),J233,MIN(FIND("/",TRIM(F233)&amp;"/",J233),FIND("?",TRIM(F233)&amp;"?",J233),FIND("#",TRIM(F233)&amp;"#",J233))-J233)))</f>
        <v/>
      </c>
      <c r="L233" s="8" t="str">
        <f aca="false">IF(OR(K233="",I233=""),"",IF(LEFT(K233,4)="www.",MID(K233,5,255),K233))</f>
        <v/>
      </c>
      <c r="M233" s="8" t="str">
        <f aca="false">IF(I233="","",IF(COUNTIF(I$2:I233,I233)=1,1,0))</f>
        <v/>
      </c>
      <c r="N233" s="8" t="str">
        <f aca="false">IF(L233="","",IF(COUNTIFS(I$2:I233,I233,L$2:L233,L233)=1,1,0))</f>
        <v/>
      </c>
      <c r="O233" s="8" t="str">
        <f aca="false">IF(L233="","",IF(COUNTIFS(B$2:B233,B233,L$2:L233,L233)=1,1,0))</f>
        <v/>
      </c>
      <c r="P233" s="8" t="str">
        <f aca="false">IF(L233="","",IF(COUNTIFS(C$2:C233,C233,L$2:L233,L233)=1,1,0))</f>
        <v/>
      </c>
      <c r="Q233" s="8" t="str">
        <f aca="false">IF(L233="","",IF(COUNTIF(L$2:L233,L233)=1,MAX(Q$1:Q232)+1,""))</f>
        <v/>
      </c>
      <c r="R233" s="8" t="str">
        <f aca="false">IF(I233="","",IF(SUMPRODUCT((B$2:B233=B233)*(I$2:I233&lt;&gt;""))=1,1,0))</f>
        <v/>
      </c>
      <c r="S233" s="8" t="str">
        <f aca="false">IF(I233="","",IF(SUMPRODUCT((C$2:C233=C233)*(I$2:I233&lt;&gt;""))=1,1,0))</f>
        <v/>
      </c>
    </row>
    <row r="234" customFormat="false" ht="15" hidden="false" customHeight="false" outlineLevel="0" collapsed="false">
      <c r="A234" s="13"/>
      <c r="B234" s="6"/>
      <c r="C234" s="6"/>
      <c r="D234" s="6"/>
      <c r="E234" s="6"/>
      <c r="F234" s="6"/>
      <c r="G234" s="6"/>
      <c r="H234" s="6"/>
      <c r="I234" s="8" t="str">
        <f aca="false">IF(OR(B234="",C234=""),"",A234&amp;"|"&amp;B234&amp;"|"&amp;C234&amp;"|"&amp;D234)</f>
        <v/>
      </c>
      <c r="J234" s="8" t="str">
        <f aca="false">IF(TRIM(F234)="","",IFERROR(FIND("//",TRIM(F234))+2,1))</f>
        <v/>
      </c>
      <c r="K234" s="8" t="str">
        <f aca="false">IF(J234="","",LOWER(MID(TRIM(F234),J234,MIN(FIND("/",TRIM(F234)&amp;"/",J234),FIND("?",TRIM(F234)&amp;"?",J234),FIND("#",TRIM(F234)&amp;"#",J234))-J234)))</f>
        <v/>
      </c>
      <c r="L234" s="8" t="str">
        <f aca="false">IF(OR(K234="",I234=""),"",IF(LEFT(K234,4)="www.",MID(K234,5,255),K234))</f>
        <v/>
      </c>
      <c r="M234" s="8" t="str">
        <f aca="false">IF(I234="","",IF(COUNTIF(I$2:I234,I234)=1,1,0))</f>
        <v/>
      </c>
      <c r="N234" s="8" t="str">
        <f aca="false">IF(L234="","",IF(COUNTIFS(I$2:I234,I234,L$2:L234,L234)=1,1,0))</f>
        <v/>
      </c>
      <c r="O234" s="8" t="str">
        <f aca="false">IF(L234="","",IF(COUNTIFS(B$2:B234,B234,L$2:L234,L234)=1,1,0))</f>
        <v/>
      </c>
      <c r="P234" s="8" t="str">
        <f aca="false">IF(L234="","",IF(COUNTIFS(C$2:C234,C234,L$2:L234,L234)=1,1,0))</f>
        <v/>
      </c>
      <c r="Q234" s="8" t="str">
        <f aca="false">IF(L234="","",IF(COUNTIF(L$2:L234,L234)=1,MAX(Q$1:Q233)+1,""))</f>
        <v/>
      </c>
      <c r="R234" s="8" t="str">
        <f aca="false">IF(I234="","",IF(SUMPRODUCT((B$2:B234=B234)*(I$2:I234&lt;&gt;""))=1,1,0))</f>
        <v/>
      </c>
      <c r="S234" s="8" t="str">
        <f aca="false">IF(I234="","",IF(SUMPRODUCT((C$2:C234=C234)*(I$2:I234&lt;&gt;""))=1,1,0))</f>
        <v/>
      </c>
    </row>
    <row r="235" customFormat="false" ht="15" hidden="false" customHeight="false" outlineLevel="0" collapsed="false">
      <c r="A235" s="13"/>
      <c r="B235" s="6"/>
      <c r="C235" s="6"/>
      <c r="D235" s="6"/>
      <c r="E235" s="6"/>
      <c r="F235" s="6"/>
      <c r="G235" s="6"/>
      <c r="H235" s="6"/>
      <c r="I235" s="8" t="str">
        <f aca="false">IF(OR(B235="",C235=""),"",A235&amp;"|"&amp;B235&amp;"|"&amp;C235&amp;"|"&amp;D235)</f>
        <v/>
      </c>
      <c r="J235" s="8" t="str">
        <f aca="false">IF(TRIM(F235)="","",IFERROR(FIND("//",TRIM(F235))+2,1))</f>
        <v/>
      </c>
      <c r="K235" s="8" t="str">
        <f aca="false">IF(J235="","",LOWER(MID(TRIM(F235),J235,MIN(FIND("/",TRIM(F235)&amp;"/",J235),FIND("?",TRIM(F235)&amp;"?",J235),FIND("#",TRIM(F235)&amp;"#",J235))-J235)))</f>
        <v/>
      </c>
      <c r="L235" s="8" t="str">
        <f aca="false">IF(OR(K235="",I235=""),"",IF(LEFT(K235,4)="www.",MID(K235,5,255),K235))</f>
        <v/>
      </c>
      <c r="M235" s="8" t="str">
        <f aca="false">IF(I235="","",IF(COUNTIF(I$2:I235,I235)=1,1,0))</f>
        <v/>
      </c>
      <c r="N235" s="8" t="str">
        <f aca="false">IF(L235="","",IF(COUNTIFS(I$2:I235,I235,L$2:L235,L235)=1,1,0))</f>
        <v/>
      </c>
      <c r="O235" s="8" t="str">
        <f aca="false">IF(L235="","",IF(COUNTIFS(B$2:B235,B235,L$2:L235,L235)=1,1,0))</f>
        <v/>
      </c>
      <c r="P235" s="8" t="str">
        <f aca="false">IF(L235="","",IF(COUNTIFS(C$2:C235,C235,L$2:L235,L235)=1,1,0))</f>
        <v/>
      </c>
      <c r="Q235" s="8" t="str">
        <f aca="false">IF(L235="","",IF(COUNTIF(L$2:L235,L235)=1,MAX(Q$1:Q234)+1,""))</f>
        <v/>
      </c>
      <c r="R235" s="8" t="str">
        <f aca="false">IF(I235="","",IF(SUMPRODUCT((B$2:B235=B235)*(I$2:I235&lt;&gt;""))=1,1,0))</f>
        <v/>
      </c>
      <c r="S235" s="8" t="str">
        <f aca="false">IF(I235="","",IF(SUMPRODUCT((C$2:C235=C235)*(I$2:I235&lt;&gt;""))=1,1,0))</f>
        <v/>
      </c>
    </row>
    <row r="236" customFormat="false" ht="15" hidden="false" customHeight="false" outlineLevel="0" collapsed="false">
      <c r="A236" s="13"/>
      <c r="B236" s="6"/>
      <c r="C236" s="6"/>
      <c r="D236" s="6"/>
      <c r="E236" s="6"/>
      <c r="F236" s="6"/>
      <c r="G236" s="6"/>
      <c r="H236" s="6"/>
      <c r="I236" s="8" t="str">
        <f aca="false">IF(OR(B236="",C236=""),"",A236&amp;"|"&amp;B236&amp;"|"&amp;C236&amp;"|"&amp;D236)</f>
        <v/>
      </c>
      <c r="J236" s="8" t="str">
        <f aca="false">IF(TRIM(F236)="","",IFERROR(FIND("//",TRIM(F236))+2,1))</f>
        <v/>
      </c>
      <c r="K236" s="8" t="str">
        <f aca="false">IF(J236="","",LOWER(MID(TRIM(F236),J236,MIN(FIND("/",TRIM(F236)&amp;"/",J236),FIND("?",TRIM(F236)&amp;"?",J236),FIND("#",TRIM(F236)&amp;"#",J236))-J236)))</f>
        <v/>
      </c>
      <c r="L236" s="8" t="str">
        <f aca="false">IF(OR(K236="",I236=""),"",IF(LEFT(K236,4)="www.",MID(K236,5,255),K236))</f>
        <v/>
      </c>
      <c r="M236" s="8" t="str">
        <f aca="false">IF(I236="","",IF(COUNTIF(I$2:I236,I236)=1,1,0))</f>
        <v/>
      </c>
      <c r="N236" s="8" t="str">
        <f aca="false">IF(L236="","",IF(COUNTIFS(I$2:I236,I236,L$2:L236,L236)=1,1,0))</f>
        <v/>
      </c>
      <c r="O236" s="8" t="str">
        <f aca="false">IF(L236="","",IF(COUNTIFS(B$2:B236,B236,L$2:L236,L236)=1,1,0))</f>
        <v/>
      </c>
      <c r="P236" s="8" t="str">
        <f aca="false">IF(L236="","",IF(COUNTIFS(C$2:C236,C236,L$2:L236,L236)=1,1,0))</f>
        <v/>
      </c>
      <c r="Q236" s="8" t="str">
        <f aca="false">IF(L236="","",IF(COUNTIF(L$2:L236,L236)=1,MAX(Q$1:Q235)+1,""))</f>
        <v/>
      </c>
      <c r="R236" s="8" t="str">
        <f aca="false">IF(I236="","",IF(SUMPRODUCT((B$2:B236=B236)*(I$2:I236&lt;&gt;""))=1,1,0))</f>
        <v/>
      </c>
      <c r="S236" s="8" t="str">
        <f aca="false">IF(I236="","",IF(SUMPRODUCT((C$2:C236=C236)*(I$2:I236&lt;&gt;""))=1,1,0))</f>
        <v/>
      </c>
    </row>
    <row r="237" customFormat="false" ht="15" hidden="false" customHeight="false" outlineLevel="0" collapsed="false">
      <c r="A237" s="13"/>
      <c r="B237" s="6"/>
      <c r="C237" s="6"/>
      <c r="D237" s="6"/>
      <c r="E237" s="6"/>
      <c r="F237" s="6"/>
      <c r="G237" s="6"/>
      <c r="H237" s="6"/>
      <c r="I237" s="8" t="str">
        <f aca="false">IF(OR(B237="",C237=""),"",A237&amp;"|"&amp;B237&amp;"|"&amp;C237&amp;"|"&amp;D237)</f>
        <v/>
      </c>
      <c r="J237" s="8" t="str">
        <f aca="false">IF(TRIM(F237)="","",IFERROR(FIND("//",TRIM(F237))+2,1))</f>
        <v/>
      </c>
      <c r="K237" s="8" t="str">
        <f aca="false">IF(J237="","",LOWER(MID(TRIM(F237),J237,MIN(FIND("/",TRIM(F237)&amp;"/",J237),FIND("?",TRIM(F237)&amp;"?",J237),FIND("#",TRIM(F237)&amp;"#",J237))-J237)))</f>
        <v/>
      </c>
      <c r="L237" s="8" t="str">
        <f aca="false">IF(OR(K237="",I237=""),"",IF(LEFT(K237,4)="www.",MID(K237,5,255),K237))</f>
        <v/>
      </c>
      <c r="M237" s="8" t="str">
        <f aca="false">IF(I237="","",IF(COUNTIF(I$2:I237,I237)=1,1,0))</f>
        <v/>
      </c>
      <c r="N237" s="8" t="str">
        <f aca="false">IF(L237="","",IF(COUNTIFS(I$2:I237,I237,L$2:L237,L237)=1,1,0))</f>
        <v/>
      </c>
      <c r="O237" s="8" t="str">
        <f aca="false">IF(L237="","",IF(COUNTIFS(B$2:B237,B237,L$2:L237,L237)=1,1,0))</f>
        <v/>
      </c>
      <c r="P237" s="8" t="str">
        <f aca="false">IF(L237="","",IF(COUNTIFS(C$2:C237,C237,L$2:L237,L237)=1,1,0))</f>
        <v/>
      </c>
      <c r="Q237" s="8" t="str">
        <f aca="false">IF(L237="","",IF(COUNTIF(L$2:L237,L237)=1,MAX(Q$1:Q236)+1,""))</f>
        <v/>
      </c>
      <c r="R237" s="8" t="str">
        <f aca="false">IF(I237="","",IF(SUMPRODUCT((B$2:B237=B237)*(I$2:I237&lt;&gt;""))=1,1,0))</f>
        <v/>
      </c>
      <c r="S237" s="8" t="str">
        <f aca="false">IF(I237="","",IF(SUMPRODUCT((C$2:C237=C237)*(I$2:I237&lt;&gt;""))=1,1,0))</f>
        <v/>
      </c>
    </row>
    <row r="238" customFormat="false" ht="15" hidden="false" customHeight="false" outlineLevel="0" collapsed="false">
      <c r="A238" s="13"/>
      <c r="B238" s="6"/>
      <c r="C238" s="6"/>
      <c r="D238" s="6"/>
      <c r="E238" s="6"/>
      <c r="F238" s="6"/>
      <c r="G238" s="6"/>
      <c r="H238" s="6"/>
      <c r="I238" s="8" t="str">
        <f aca="false">IF(OR(B238="",C238=""),"",A238&amp;"|"&amp;B238&amp;"|"&amp;C238&amp;"|"&amp;D238)</f>
        <v/>
      </c>
      <c r="J238" s="8" t="str">
        <f aca="false">IF(TRIM(F238)="","",IFERROR(FIND("//",TRIM(F238))+2,1))</f>
        <v/>
      </c>
      <c r="K238" s="8" t="str">
        <f aca="false">IF(J238="","",LOWER(MID(TRIM(F238),J238,MIN(FIND("/",TRIM(F238)&amp;"/",J238),FIND("?",TRIM(F238)&amp;"?",J238),FIND("#",TRIM(F238)&amp;"#",J238))-J238)))</f>
        <v/>
      </c>
      <c r="L238" s="8" t="str">
        <f aca="false">IF(OR(K238="",I238=""),"",IF(LEFT(K238,4)="www.",MID(K238,5,255),K238))</f>
        <v/>
      </c>
      <c r="M238" s="8" t="str">
        <f aca="false">IF(I238="","",IF(COUNTIF(I$2:I238,I238)=1,1,0))</f>
        <v/>
      </c>
      <c r="N238" s="8" t="str">
        <f aca="false">IF(L238="","",IF(COUNTIFS(I$2:I238,I238,L$2:L238,L238)=1,1,0))</f>
        <v/>
      </c>
      <c r="O238" s="8" t="str">
        <f aca="false">IF(L238="","",IF(COUNTIFS(B$2:B238,B238,L$2:L238,L238)=1,1,0))</f>
        <v/>
      </c>
      <c r="P238" s="8" t="str">
        <f aca="false">IF(L238="","",IF(COUNTIFS(C$2:C238,C238,L$2:L238,L238)=1,1,0))</f>
        <v/>
      </c>
      <c r="Q238" s="8" t="str">
        <f aca="false">IF(L238="","",IF(COUNTIF(L$2:L238,L238)=1,MAX(Q$1:Q237)+1,""))</f>
        <v/>
      </c>
      <c r="R238" s="8" t="str">
        <f aca="false">IF(I238="","",IF(SUMPRODUCT((B$2:B238=B238)*(I$2:I238&lt;&gt;""))=1,1,0))</f>
        <v/>
      </c>
      <c r="S238" s="8" t="str">
        <f aca="false">IF(I238="","",IF(SUMPRODUCT((C$2:C238=C238)*(I$2:I238&lt;&gt;""))=1,1,0))</f>
        <v/>
      </c>
    </row>
    <row r="239" customFormat="false" ht="15" hidden="false" customHeight="false" outlineLevel="0" collapsed="false">
      <c r="A239" s="13"/>
      <c r="B239" s="6"/>
      <c r="C239" s="6"/>
      <c r="D239" s="6"/>
      <c r="E239" s="6"/>
      <c r="F239" s="6"/>
      <c r="G239" s="6"/>
      <c r="H239" s="6"/>
      <c r="I239" s="8" t="str">
        <f aca="false">IF(OR(B239="",C239=""),"",A239&amp;"|"&amp;B239&amp;"|"&amp;C239&amp;"|"&amp;D239)</f>
        <v/>
      </c>
      <c r="J239" s="8" t="str">
        <f aca="false">IF(TRIM(F239)="","",IFERROR(FIND("//",TRIM(F239))+2,1))</f>
        <v/>
      </c>
      <c r="K239" s="8" t="str">
        <f aca="false">IF(J239="","",LOWER(MID(TRIM(F239),J239,MIN(FIND("/",TRIM(F239)&amp;"/",J239),FIND("?",TRIM(F239)&amp;"?",J239),FIND("#",TRIM(F239)&amp;"#",J239))-J239)))</f>
        <v/>
      </c>
      <c r="L239" s="8" t="str">
        <f aca="false">IF(OR(K239="",I239=""),"",IF(LEFT(K239,4)="www.",MID(K239,5,255),K239))</f>
        <v/>
      </c>
      <c r="M239" s="8" t="str">
        <f aca="false">IF(I239="","",IF(COUNTIF(I$2:I239,I239)=1,1,0))</f>
        <v/>
      </c>
      <c r="N239" s="8" t="str">
        <f aca="false">IF(L239="","",IF(COUNTIFS(I$2:I239,I239,L$2:L239,L239)=1,1,0))</f>
        <v/>
      </c>
      <c r="O239" s="8" t="str">
        <f aca="false">IF(L239="","",IF(COUNTIFS(B$2:B239,B239,L$2:L239,L239)=1,1,0))</f>
        <v/>
      </c>
      <c r="P239" s="8" t="str">
        <f aca="false">IF(L239="","",IF(COUNTIFS(C$2:C239,C239,L$2:L239,L239)=1,1,0))</f>
        <v/>
      </c>
      <c r="Q239" s="8" t="str">
        <f aca="false">IF(L239="","",IF(COUNTIF(L$2:L239,L239)=1,MAX(Q$1:Q238)+1,""))</f>
        <v/>
      </c>
      <c r="R239" s="8" t="str">
        <f aca="false">IF(I239="","",IF(SUMPRODUCT((B$2:B239=B239)*(I$2:I239&lt;&gt;""))=1,1,0))</f>
        <v/>
      </c>
      <c r="S239" s="8" t="str">
        <f aca="false">IF(I239="","",IF(SUMPRODUCT((C$2:C239=C239)*(I$2:I239&lt;&gt;""))=1,1,0))</f>
        <v/>
      </c>
    </row>
    <row r="240" customFormat="false" ht="15" hidden="false" customHeight="false" outlineLevel="0" collapsed="false">
      <c r="A240" s="13"/>
      <c r="B240" s="6"/>
      <c r="C240" s="6"/>
      <c r="D240" s="6"/>
      <c r="E240" s="6"/>
      <c r="F240" s="6"/>
      <c r="G240" s="6"/>
      <c r="H240" s="6"/>
      <c r="I240" s="8" t="str">
        <f aca="false">IF(OR(B240="",C240=""),"",A240&amp;"|"&amp;B240&amp;"|"&amp;C240&amp;"|"&amp;D240)</f>
        <v/>
      </c>
      <c r="J240" s="8" t="str">
        <f aca="false">IF(TRIM(F240)="","",IFERROR(FIND("//",TRIM(F240))+2,1))</f>
        <v/>
      </c>
      <c r="K240" s="8" t="str">
        <f aca="false">IF(J240="","",LOWER(MID(TRIM(F240),J240,MIN(FIND("/",TRIM(F240)&amp;"/",J240),FIND("?",TRIM(F240)&amp;"?",J240),FIND("#",TRIM(F240)&amp;"#",J240))-J240)))</f>
        <v/>
      </c>
      <c r="L240" s="8" t="str">
        <f aca="false">IF(OR(K240="",I240=""),"",IF(LEFT(K240,4)="www.",MID(K240,5,255),K240))</f>
        <v/>
      </c>
      <c r="M240" s="8" t="str">
        <f aca="false">IF(I240="","",IF(COUNTIF(I$2:I240,I240)=1,1,0))</f>
        <v/>
      </c>
      <c r="N240" s="8" t="str">
        <f aca="false">IF(L240="","",IF(COUNTIFS(I$2:I240,I240,L$2:L240,L240)=1,1,0))</f>
        <v/>
      </c>
      <c r="O240" s="8" t="str">
        <f aca="false">IF(L240="","",IF(COUNTIFS(B$2:B240,B240,L$2:L240,L240)=1,1,0))</f>
        <v/>
      </c>
      <c r="P240" s="8" t="str">
        <f aca="false">IF(L240="","",IF(COUNTIFS(C$2:C240,C240,L$2:L240,L240)=1,1,0))</f>
        <v/>
      </c>
      <c r="Q240" s="8" t="str">
        <f aca="false">IF(L240="","",IF(COUNTIF(L$2:L240,L240)=1,MAX(Q$1:Q239)+1,""))</f>
        <v/>
      </c>
      <c r="R240" s="8" t="str">
        <f aca="false">IF(I240="","",IF(SUMPRODUCT((B$2:B240=B240)*(I$2:I240&lt;&gt;""))=1,1,0))</f>
        <v/>
      </c>
      <c r="S240" s="8" t="str">
        <f aca="false">IF(I240="","",IF(SUMPRODUCT((C$2:C240=C240)*(I$2:I240&lt;&gt;""))=1,1,0))</f>
        <v/>
      </c>
    </row>
    <row r="241" customFormat="false" ht="15" hidden="false" customHeight="false" outlineLevel="0" collapsed="false">
      <c r="A241" s="13"/>
      <c r="B241" s="6"/>
      <c r="C241" s="6"/>
      <c r="D241" s="6"/>
      <c r="E241" s="6"/>
      <c r="F241" s="6"/>
      <c r="G241" s="6"/>
      <c r="H241" s="6"/>
      <c r="I241" s="8" t="str">
        <f aca="false">IF(OR(B241="",C241=""),"",A241&amp;"|"&amp;B241&amp;"|"&amp;C241&amp;"|"&amp;D241)</f>
        <v/>
      </c>
      <c r="J241" s="8" t="str">
        <f aca="false">IF(TRIM(F241)="","",IFERROR(FIND("//",TRIM(F241))+2,1))</f>
        <v/>
      </c>
      <c r="K241" s="8" t="str">
        <f aca="false">IF(J241="","",LOWER(MID(TRIM(F241),J241,MIN(FIND("/",TRIM(F241)&amp;"/",J241),FIND("?",TRIM(F241)&amp;"?",J241),FIND("#",TRIM(F241)&amp;"#",J241))-J241)))</f>
        <v/>
      </c>
      <c r="L241" s="8" t="str">
        <f aca="false">IF(OR(K241="",I241=""),"",IF(LEFT(K241,4)="www.",MID(K241,5,255),K241))</f>
        <v/>
      </c>
      <c r="M241" s="8" t="str">
        <f aca="false">IF(I241="","",IF(COUNTIF(I$2:I241,I241)=1,1,0))</f>
        <v/>
      </c>
      <c r="N241" s="8" t="str">
        <f aca="false">IF(L241="","",IF(COUNTIFS(I$2:I241,I241,L$2:L241,L241)=1,1,0))</f>
        <v/>
      </c>
      <c r="O241" s="8" t="str">
        <f aca="false">IF(L241="","",IF(COUNTIFS(B$2:B241,B241,L$2:L241,L241)=1,1,0))</f>
        <v/>
      </c>
      <c r="P241" s="8" t="str">
        <f aca="false">IF(L241="","",IF(COUNTIFS(C$2:C241,C241,L$2:L241,L241)=1,1,0))</f>
        <v/>
      </c>
      <c r="Q241" s="8" t="str">
        <f aca="false">IF(L241="","",IF(COUNTIF(L$2:L241,L241)=1,MAX(Q$1:Q240)+1,""))</f>
        <v/>
      </c>
      <c r="R241" s="8" t="str">
        <f aca="false">IF(I241="","",IF(SUMPRODUCT((B$2:B241=B241)*(I$2:I241&lt;&gt;""))=1,1,0))</f>
        <v/>
      </c>
      <c r="S241" s="8" t="str">
        <f aca="false">IF(I241="","",IF(SUMPRODUCT((C$2:C241=C241)*(I$2:I241&lt;&gt;""))=1,1,0))</f>
        <v/>
      </c>
    </row>
    <row r="242" customFormat="false" ht="15" hidden="false" customHeight="false" outlineLevel="0" collapsed="false">
      <c r="A242" s="13"/>
      <c r="B242" s="6"/>
      <c r="C242" s="6"/>
      <c r="D242" s="6"/>
      <c r="E242" s="6"/>
      <c r="F242" s="6"/>
      <c r="G242" s="6"/>
      <c r="H242" s="6"/>
      <c r="I242" s="8" t="str">
        <f aca="false">IF(OR(B242="",C242=""),"",A242&amp;"|"&amp;B242&amp;"|"&amp;C242&amp;"|"&amp;D242)</f>
        <v/>
      </c>
      <c r="J242" s="8" t="str">
        <f aca="false">IF(TRIM(F242)="","",IFERROR(FIND("//",TRIM(F242))+2,1))</f>
        <v/>
      </c>
      <c r="K242" s="8" t="str">
        <f aca="false">IF(J242="","",LOWER(MID(TRIM(F242),J242,MIN(FIND("/",TRIM(F242)&amp;"/",J242),FIND("?",TRIM(F242)&amp;"?",J242),FIND("#",TRIM(F242)&amp;"#",J242))-J242)))</f>
        <v/>
      </c>
      <c r="L242" s="8" t="str">
        <f aca="false">IF(OR(K242="",I242=""),"",IF(LEFT(K242,4)="www.",MID(K242,5,255),K242))</f>
        <v/>
      </c>
      <c r="M242" s="8" t="str">
        <f aca="false">IF(I242="","",IF(COUNTIF(I$2:I242,I242)=1,1,0))</f>
        <v/>
      </c>
      <c r="N242" s="8" t="str">
        <f aca="false">IF(L242="","",IF(COUNTIFS(I$2:I242,I242,L$2:L242,L242)=1,1,0))</f>
        <v/>
      </c>
      <c r="O242" s="8" t="str">
        <f aca="false">IF(L242="","",IF(COUNTIFS(B$2:B242,B242,L$2:L242,L242)=1,1,0))</f>
        <v/>
      </c>
      <c r="P242" s="8" t="str">
        <f aca="false">IF(L242="","",IF(COUNTIFS(C$2:C242,C242,L$2:L242,L242)=1,1,0))</f>
        <v/>
      </c>
      <c r="Q242" s="8" t="str">
        <f aca="false">IF(L242="","",IF(COUNTIF(L$2:L242,L242)=1,MAX(Q$1:Q241)+1,""))</f>
        <v/>
      </c>
      <c r="R242" s="8" t="str">
        <f aca="false">IF(I242="","",IF(SUMPRODUCT((B$2:B242=B242)*(I$2:I242&lt;&gt;""))=1,1,0))</f>
        <v/>
      </c>
      <c r="S242" s="8" t="str">
        <f aca="false">IF(I242="","",IF(SUMPRODUCT((C$2:C242=C242)*(I$2:I242&lt;&gt;""))=1,1,0))</f>
        <v/>
      </c>
    </row>
    <row r="243" customFormat="false" ht="15" hidden="false" customHeight="false" outlineLevel="0" collapsed="false">
      <c r="A243" s="13"/>
      <c r="B243" s="6"/>
      <c r="C243" s="6"/>
      <c r="D243" s="6"/>
      <c r="E243" s="6"/>
      <c r="F243" s="6"/>
      <c r="G243" s="6"/>
      <c r="H243" s="6"/>
      <c r="I243" s="8" t="str">
        <f aca="false">IF(OR(B243="",C243=""),"",A243&amp;"|"&amp;B243&amp;"|"&amp;C243&amp;"|"&amp;D243)</f>
        <v/>
      </c>
      <c r="J243" s="8" t="str">
        <f aca="false">IF(TRIM(F243)="","",IFERROR(FIND("//",TRIM(F243))+2,1))</f>
        <v/>
      </c>
      <c r="K243" s="8" t="str">
        <f aca="false">IF(J243="","",LOWER(MID(TRIM(F243),J243,MIN(FIND("/",TRIM(F243)&amp;"/",J243),FIND("?",TRIM(F243)&amp;"?",J243),FIND("#",TRIM(F243)&amp;"#",J243))-J243)))</f>
        <v/>
      </c>
      <c r="L243" s="8" t="str">
        <f aca="false">IF(OR(K243="",I243=""),"",IF(LEFT(K243,4)="www.",MID(K243,5,255),K243))</f>
        <v/>
      </c>
      <c r="M243" s="8" t="str">
        <f aca="false">IF(I243="","",IF(COUNTIF(I$2:I243,I243)=1,1,0))</f>
        <v/>
      </c>
      <c r="N243" s="8" t="str">
        <f aca="false">IF(L243="","",IF(COUNTIFS(I$2:I243,I243,L$2:L243,L243)=1,1,0))</f>
        <v/>
      </c>
      <c r="O243" s="8" t="str">
        <f aca="false">IF(L243="","",IF(COUNTIFS(B$2:B243,B243,L$2:L243,L243)=1,1,0))</f>
        <v/>
      </c>
      <c r="P243" s="8" t="str">
        <f aca="false">IF(L243="","",IF(COUNTIFS(C$2:C243,C243,L$2:L243,L243)=1,1,0))</f>
        <v/>
      </c>
      <c r="Q243" s="8" t="str">
        <f aca="false">IF(L243="","",IF(COUNTIF(L$2:L243,L243)=1,MAX(Q$1:Q242)+1,""))</f>
        <v/>
      </c>
      <c r="R243" s="8" t="str">
        <f aca="false">IF(I243="","",IF(SUMPRODUCT((B$2:B243=B243)*(I$2:I243&lt;&gt;""))=1,1,0))</f>
        <v/>
      </c>
      <c r="S243" s="8" t="str">
        <f aca="false">IF(I243="","",IF(SUMPRODUCT((C$2:C243=C243)*(I$2:I243&lt;&gt;""))=1,1,0))</f>
        <v/>
      </c>
    </row>
    <row r="244" customFormat="false" ht="15" hidden="false" customHeight="false" outlineLevel="0" collapsed="false">
      <c r="A244" s="13"/>
      <c r="B244" s="6"/>
      <c r="C244" s="6"/>
      <c r="D244" s="6"/>
      <c r="E244" s="6"/>
      <c r="F244" s="6"/>
      <c r="G244" s="6"/>
      <c r="H244" s="6"/>
      <c r="I244" s="8" t="str">
        <f aca="false">IF(OR(B244="",C244=""),"",A244&amp;"|"&amp;B244&amp;"|"&amp;C244&amp;"|"&amp;D244)</f>
        <v/>
      </c>
      <c r="J244" s="8" t="str">
        <f aca="false">IF(TRIM(F244)="","",IFERROR(FIND("//",TRIM(F244))+2,1))</f>
        <v/>
      </c>
      <c r="K244" s="8" t="str">
        <f aca="false">IF(J244="","",LOWER(MID(TRIM(F244),J244,MIN(FIND("/",TRIM(F244)&amp;"/",J244),FIND("?",TRIM(F244)&amp;"?",J244),FIND("#",TRIM(F244)&amp;"#",J244))-J244)))</f>
        <v/>
      </c>
      <c r="L244" s="8" t="str">
        <f aca="false">IF(OR(K244="",I244=""),"",IF(LEFT(K244,4)="www.",MID(K244,5,255),K244))</f>
        <v/>
      </c>
      <c r="M244" s="8" t="str">
        <f aca="false">IF(I244="","",IF(COUNTIF(I$2:I244,I244)=1,1,0))</f>
        <v/>
      </c>
      <c r="N244" s="8" t="str">
        <f aca="false">IF(L244="","",IF(COUNTIFS(I$2:I244,I244,L$2:L244,L244)=1,1,0))</f>
        <v/>
      </c>
      <c r="O244" s="8" t="str">
        <f aca="false">IF(L244="","",IF(COUNTIFS(B$2:B244,B244,L$2:L244,L244)=1,1,0))</f>
        <v/>
      </c>
      <c r="P244" s="8" t="str">
        <f aca="false">IF(L244="","",IF(COUNTIFS(C$2:C244,C244,L$2:L244,L244)=1,1,0))</f>
        <v/>
      </c>
      <c r="Q244" s="8" t="str">
        <f aca="false">IF(L244="","",IF(COUNTIF(L$2:L244,L244)=1,MAX(Q$1:Q243)+1,""))</f>
        <v/>
      </c>
      <c r="R244" s="8" t="str">
        <f aca="false">IF(I244="","",IF(SUMPRODUCT((B$2:B244=B244)*(I$2:I244&lt;&gt;""))=1,1,0))</f>
        <v/>
      </c>
      <c r="S244" s="8" t="str">
        <f aca="false">IF(I244="","",IF(SUMPRODUCT((C$2:C244=C244)*(I$2:I244&lt;&gt;""))=1,1,0))</f>
        <v/>
      </c>
    </row>
    <row r="245" customFormat="false" ht="15" hidden="false" customHeight="false" outlineLevel="0" collapsed="false">
      <c r="A245" s="13"/>
      <c r="B245" s="6"/>
      <c r="C245" s="6"/>
      <c r="D245" s="6"/>
      <c r="E245" s="6"/>
      <c r="F245" s="6"/>
      <c r="G245" s="6"/>
      <c r="H245" s="6"/>
      <c r="I245" s="8" t="str">
        <f aca="false">IF(OR(B245="",C245=""),"",A245&amp;"|"&amp;B245&amp;"|"&amp;C245&amp;"|"&amp;D245)</f>
        <v/>
      </c>
      <c r="J245" s="8" t="str">
        <f aca="false">IF(TRIM(F245)="","",IFERROR(FIND("//",TRIM(F245))+2,1))</f>
        <v/>
      </c>
      <c r="K245" s="8" t="str">
        <f aca="false">IF(J245="","",LOWER(MID(TRIM(F245),J245,MIN(FIND("/",TRIM(F245)&amp;"/",J245),FIND("?",TRIM(F245)&amp;"?",J245),FIND("#",TRIM(F245)&amp;"#",J245))-J245)))</f>
        <v/>
      </c>
      <c r="L245" s="8" t="str">
        <f aca="false">IF(OR(K245="",I245=""),"",IF(LEFT(K245,4)="www.",MID(K245,5,255),K245))</f>
        <v/>
      </c>
      <c r="M245" s="8" t="str">
        <f aca="false">IF(I245="","",IF(COUNTIF(I$2:I245,I245)=1,1,0))</f>
        <v/>
      </c>
      <c r="N245" s="8" t="str">
        <f aca="false">IF(L245="","",IF(COUNTIFS(I$2:I245,I245,L$2:L245,L245)=1,1,0))</f>
        <v/>
      </c>
      <c r="O245" s="8" t="str">
        <f aca="false">IF(L245="","",IF(COUNTIFS(B$2:B245,B245,L$2:L245,L245)=1,1,0))</f>
        <v/>
      </c>
      <c r="P245" s="8" t="str">
        <f aca="false">IF(L245="","",IF(COUNTIFS(C$2:C245,C245,L$2:L245,L245)=1,1,0))</f>
        <v/>
      </c>
      <c r="Q245" s="8" t="str">
        <f aca="false">IF(L245="","",IF(COUNTIF(L$2:L245,L245)=1,MAX(Q$1:Q244)+1,""))</f>
        <v/>
      </c>
      <c r="R245" s="8" t="str">
        <f aca="false">IF(I245="","",IF(SUMPRODUCT((B$2:B245=B245)*(I$2:I245&lt;&gt;""))=1,1,0))</f>
        <v/>
      </c>
      <c r="S245" s="8" t="str">
        <f aca="false">IF(I245="","",IF(SUMPRODUCT((C$2:C245=C245)*(I$2:I245&lt;&gt;""))=1,1,0))</f>
        <v/>
      </c>
    </row>
    <row r="246" customFormat="false" ht="15" hidden="false" customHeight="false" outlineLevel="0" collapsed="false">
      <c r="A246" s="13"/>
      <c r="B246" s="6"/>
      <c r="C246" s="6"/>
      <c r="D246" s="6"/>
      <c r="E246" s="6"/>
      <c r="F246" s="6"/>
      <c r="G246" s="6"/>
      <c r="H246" s="6"/>
      <c r="I246" s="8" t="str">
        <f aca="false">IF(OR(B246="",C246=""),"",A246&amp;"|"&amp;B246&amp;"|"&amp;C246&amp;"|"&amp;D246)</f>
        <v/>
      </c>
      <c r="J246" s="8" t="str">
        <f aca="false">IF(TRIM(F246)="","",IFERROR(FIND("//",TRIM(F246))+2,1))</f>
        <v/>
      </c>
      <c r="K246" s="8" t="str">
        <f aca="false">IF(J246="","",LOWER(MID(TRIM(F246),J246,MIN(FIND("/",TRIM(F246)&amp;"/",J246),FIND("?",TRIM(F246)&amp;"?",J246),FIND("#",TRIM(F246)&amp;"#",J246))-J246)))</f>
        <v/>
      </c>
      <c r="L246" s="8" t="str">
        <f aca="false">IF(OR(K246="",I246=""),"",IF(LEFT(K246,4)="www.",MID(K246,5,255),K246))</f>
        <v/>
      </c>
      <c r="M246" s="8" t="str">
        <f aca="false">IF(I246="","",IF(COUNTIF(I$2:I246,I246)=1,1,0))</f>
        <v/>
      </c>
      <c r="N246" s="8" t="str">
        <f aca="false">IF(L246="","",IF(COUNTIFS(I$2:I246,I246,L$2:L246,L246)=1,1,0))</f>
        <v/>
      </c>
      <c r="O246" s="8" t="str">
        <f aca="false">IF(L246="","",IF(COUNTIFS(B$2:B246,B246,L$2:L246,L246)=1,1,0))</f>
        <v/>
      </c>
      <c r="P246" s="8" t="str">
        <f aca="false">IF(L246="","",IF(COUNTIFS(C$2:C246,C246,L$2:L246,L246)=1,1,0))</f>
        <v/>
      </c>
      <c r="Q246" s="8" t="str">
        <f aca="false">IF(L246="","",IF(COUNTIF(L$2:L246,L246)=1,MAX(Q$1:Q245)+1,""))</f>
        <v/>
      </c>
      <c r="R246" s="8" t="str">
        <f aca="false">IF(I246="","",IF(SUMPRODUCT((B$2:B246=B246)*(I$2:I246&lt;&gt;""))=1,1,0))</f>
        <v/>
      </c>
      <c r="S246" s="8" t="str">
        <f aca="false">IF(I246="","",IF(SUMPRODUCT((C$2:C246=C246)*(I$2:I246&lt;&gt;""))=1,1,0))</f>
        <v/>
      </c>
    </row>
    <row r="247" customFormat="false" ht="15" hidden="false" customHeight="false" outlineLevel="0" collapsed="false">
      <c r="A247" s="13"/>
      <c r="B247" s="6"/>
      <c r="C247" s="6"/>
      <c r="D247" s="6"/>
      <c r="E247" s="6"/>
      <c r="F247" s="6"/>
      <c r="G247" s="6"/>
      <c r="H247" s="6"/>
      <c r="I247" s="8" t="str">
        <f aca="false">IF(OR(B247="",C247=""),"",A247&amp;"|"&amp;B247&amp;"|"&amp;C247&amp;"|"&amp;D247)</f>
        <v/>
      </c>
      <c r="J247" s="8" t="str">
        <f aca="false">IF(TRIM(F247)="","",IFERROR(FIND("//",TRIM(F247))+2,1))</f>
        <v/>
      </c>
      <c r="K247" s="8" t="str">
        <f aca="false">IF(J247="","",LOWER(MID(TRIM(F247),J247,MIN(FIND("/",TRIM(F247)&amp;"/",J247),FIND("?",TRIM(F247)&amp;"?",J247),FIND("#",TRIM(F247)&amp;"#",J247))-J247)))</f>
        <v/>
      </c>
      <c r="L247" s="8" t="str">
        <f aca="false">IF(OR(K247="",I247=""),"",IF(LEFT(K247,4)="www.",MID(K247,5,255),K247))</f>
        <v/>
      </c>
      <c r="M247" s="8" t="str">
        <f aca="false">IF(I247="","",IF(COUNTIF(I$2:I247,I247)=1,1,0))</f>
        <v/>
      </c>
      <c r="N247" s="8" t="str">
        <f aca="false">IF(L247="","",IF(COUNTIFS(I$2:I247,I247,L$2:L247,L247)=1,1,0))</f>
        <v/>
      </c>
      <c r="O247" s="8" t="str">
        <f aca="false">IF(L247="","",IF(COUNTIFS(B$2:B247,B247,L$2:L247,L247)=1,1,0))</f>
        <v/>
      </c>
      <c r="P247" s="8" t="str">
        <f aca="false">IF(L247="","",IF(COUNTIFS(C$2:C247,C247,L$2:L247,L247)=1,1,0))</f>
        <v/>
      </c>
      <c r="Q247" s="8" t="str">
        <f aca="false">IF(L247="","",IF(COUNTIF(L$2:L247,L247)=1,MAX(Q$1:Q246)+1,""))</f>
        <v/>
      </c>
      <c r="R247" s="8" t="str">
        <f aca="false">IF(I247="","",IF(SUMPRODUCT((B$2:B247=B247)*(I$2:I247&lt;&gt;""))=1,1,0))</f>
        <v/>
      </c>
      <c r="S247" s="8" t="str">
        <f aca="false">IF(I247="","",IF(SUMPRODUCT((C$2:C247=C247)*(I$2:I247&lt;&gt;""))=1,1,0))</f>
        <v/>
      </c>
    </row>
    <row r="248" customFormat="false" ht="15" hidden="false" customHeight="false" outlineLevel="0" collapsed="false">
      <c r="A248" s="13"/>
      <c r="B248" s="6"/>
      <c r="C248" s="6"/>
      <c r="D248" s="6"/>
      <c r="E248" s="6"/>
      <c r="F248" s="6"/>
      <c r="G248" s="6"/>
      <c r="H248" s="6"/>
      <c r="I248" s="8" t="str">
        <f aca="false">IF(OR(B248="",C248=""),"",A248&amp;"|"&amp;B248&amp;"|"&amp;C248&amp;"|"&amp;D248)</f>
        <v/>
      </c>
      <c r="J248" s="8" t="str">
        <f aca="false">IF(TRIM(F248)="","",IFERROR(FIND("//",TRIM(F248))+2,1))</f>
        <v/>
      </c>
      <c r="K248" s="8" t="str">
        <f aca="false">IF(J248="","",LOWER(MID(TRIM(F248),J248,MIN(FIND("/",TRIM(F248)&amp;"/",J248),FIND("?",TRIM(F248)&amp;"?",J248),FIND("#",TRIM(F248)&amp;"#",J248))-J248)))</f>
        <v/>
      </c>
      <c r="L248" s="8" t="str">
        <f aca="false">IF(OR(K248="",I248=""),"",IF(LEFT(K248,4)="www.",MID(K248,5,255),K248))</f>
        <v/>
      </c>
      <c r="M248" s="8" t="str">
        <f aca="false">IF(I248="","",IF(COUNTIF(I$2:I248,I248)=1,1,0))</f>
        <v/>
      </c>
      <c r="N248" s="8" t="str">
        <f aca="false">IF(L248="","",IF(COUNTIFS(I$2:I248,I248,L$2:L248,L248)=1,1,0))</f>
        <v/>
      </c>
      <c r="O248" s="8" t="str">
        <f aca="false">IF(L248="","",IF(COUNTIFS(B$2:B248,B248,L$2:L248,L248)=1,1,0))</f>
        <v/>
      </c>
      <c r="P248" s="8" t="str">
        <f aca="false">IF(L248="","",IF(COUNTIFS(C$2:C248,C248,L$2:L248,L248)=1,1,0))</f>
        <v/>
      </c>
      <c r="Q248" s="8" t="str">
        <f aca="false">IF(L248="","",IF(COUNTIF(L$2:L248,L248)=1,MAX(Q$1:Q247)+1,""))</f>
        <v/>
      </c>
      <c r="R248" s="8" t="str">
        <f aca="false">IF(I248="","",IF(SUMPRODUCT((B$2:B248=B248)*(I$2:I248&lt;&gt;""))=1,1,0))</f>
        <v/>
      </c>
      <c r="S248" s="8" t="str">
        <f aca="false">IF(I248="","",IF(SUMPRODUCT((C$2:C248=C248)*(I$2:I248&lt;&gt;""))=1,1,0))</f>
        <v/>
      </c>
    </row>
    <row r="249" customFormat="false" ht="15" hidden="false" customHeight="false" outlineLevel="0" collapsed="false">
      <c r="A249" s="13"/>
      <c r="B249" s="6"/>
      <c r="C249" s="6"/>
      <c r="D249" s="6"/>
      <c r="E249" s="6"/>
      <c r="F249" s="6"/>
      <c r="G249" s="6"/>
      <c r="H249" s="6"/>
      <c r="I249" s="8" t="str">
        <f aca="false">IF(OR(B249="",C249=""),"",A249&amp;"|"&amp;B249&amp;"|"&amp;C249&amp;"|"&amp;D249)</f>
        <v/>
      </c>
      <c r="J249" s="8" t="str">
        <f aca="false">IF(TRIM(F249)="","",IFERROR(FIND("//",TRIM(F249))+2,1))</f>
        <v/>
      </c>
      <c r="K249" s="8" t="str">
        <f aca="false">IF(J249="","",LOWER(MID(TRIM(F249),J249,MIN(FIND("/",TRIM(F249)&amp;"/",J249),FIND("?",TRIM(F249)&amp;"?",J249),FIND("#",TRIM(F249)&amp;"#",J249))-J249)))</f>
        <v/>
      </c>
      <c r="L249" s="8" t="str">
        <f aca="false">IF(OR(K249="",I249=""),"",IF(LEFT(K249,4)="www.",MID(K249,5,255),K249))</f>
        <v/>
      </c>
      <c r="M249" s="8" t="str">
        <f aca="false">IF(I249="","",IF(COUNTIF(I$2:I249,I249)=1,1,0))</f>
        <v/>
      </c>
      <c r="N249" s="8" t="str">
        <f aca="false">IF(L249="","",IF(COUNTIFS(I$2:I249,I249,L$2:L249,L249)=1,1,0))</f>
        <v/>
      </c>
      <c r="O249" s="8" t="str">
        <f aca="false">IF(L249="","",IF(COUNTIFS(B$2:B249,B249,L$2:L249,L249)=1,1,0))</f>
        <v/>
      </c>
      <c r="P249" s="8" t="str">
        <f aca="false">IF(L249="","",IF(COUNTIFS(C$2:C249,C249,L$2:L249,L249)=1,1,0))</f>
        <v/>
      </c>
      <c r="Q249" s="8" t="str">
        <f aca="false">IF(L249="","",IF(COUNTIF(L$2:L249,L249)=1,MAX(Q$1:Q248)+1,""))</f>
        <v/>
      </c>
      <c r="R249" s="8" t="str">
        <f aca="false">IF(I249="","",IF(SUMPRODUCT((B$2:B249=B249)*(I$2:I249&lt;&gt;""))=1,1,0))</f>
        <v/>
      </c>
      <c r="S249" s="8" t="str">
        <f aca="false">IF(I249="","",IF(SUMPRODUCT((C$2:C249=C249)*(I$2:I249&lt;&gt;""))=1,1,0))</f>
        <v/>
      </c>
    </row>
    <row r="250" customFormat="false" ht="15" hidden="false" customHeight="false" outlineLevel="0" collapsed="false">
      <c r="A250" s="13"/>
      <c r="B250" s="6"/>
      <c r="C250" s="6"/>
      <c r="D250" s="6"/>
      <c r="E250" s="6"/>
      <c r="F250" s="6"/>
      <c r="G250" s="6"/>
      <c r="H250" s="6"/>
      <c r="I250" s="8" t="str">
        <f aca="false">IF(OR(B250="",C250=""),"",A250&amp;"|"&amp;B250&amp;"|"&amp;C250&amp;"|"&amp;D250)</f>
        <v/>
      </c>
      <c r="J250" s="8" t="str">
        <f aca="false">IF(TRIM(F250)="","",IFERROR(FIND("//",TRIM(F250))+2,1))</f>
        <v/>
      </c>
      <c r="K250" s="8" t="str">
        <f aca="false">IF(J250="","",LOWER(MID(TRIM(F250),J250,MIN(FIND("/",TRIM(F250)&amp;"/",J250),FIND("?",TRIM(F250)&amp;"?",J250),FIND("#",TRIM(F250)&amp;"#",J250))-J250)))</f>
        <v/>
      </c>
      <c r="L250" s="8" t="str">
        <f aca="false">IF(OR(K250="",I250=""),"",IF(LEFT(K250,4)="www.",MID(K250,5,255),K250))</f>
        <v/>
      </c>
      <c r="M250" s="8" t="str">
        <f aca="false">IF(I250="","",IF(COUNTIF(I$2:I250,I250)=1,1,0))</f>
        <v/>
      </c>
      <c r="N250" s="8" t="str">
        <f aca="false">IF(L250="","",IF(COUNTIFS(I$2:I250,I250,L$2:L250,L250)=1,1,0))</f>
        <v/>
      </c>
      <c r="O250" s="8" t="str">
        <f aca="false">IF(L250="","",IF(COUNTIFS(B$2:B250,B250,L$2:L250,L250)=1,1,0))</f>
        <v/>
      </c>
      <c r="P250" s="8" t="str">
        <f aca="false">IF(L250="","",IF(COUNTIFS(C$2:C250,C250,L$2:L250,L250)=1,1,0))</f>
        <v/>
      </c>
      <c r="Q250" s="8" t="str">
        <f aca="false">IF(L250="","",IF(COUNTIF(L$2:L250,L250)=1,MAX(Q$1:Q249)+1,""))</f>
        <v/>
      </c>
      <c r="R250" s="8" t="str">
        <f aca="false">IF(I250="","",IF(SUMPRODUCT((B$2:B250=B250)*(I$2:I250&lt;&gt;""))=1,1,0))</f>
        <v/>
      </c>
      <c r="S250" s="8" t="str">
        <f aca="false">IF(I250="","",IF(SUMPRODUCT((C$2:C250=C250)*(I$2:I250&lt;&gt;""))=1,1,0))</f>
        <v/>
      </c>
    </row>
    <row r="251" customFormat="false" ht="15" hidden="false" customHeight="false" outlineLevel="0" collapsed="false">
      <c r="A251" s="13"/>
      <c r="B251" s="6"/>
      <c r="C251" s="6"/>
      <c r="D251" s="6"/>
      <c r="E251" s="6"/>
      <c r="F251" s="6"/>
      <c r="G251" s="6"/>
      <c r="H251" s="6"/>
      <c r="I251" s="8" t="str">
        <f aca="false">IF(OR(B251="",C251=""),"",A251&amp;"|"&amp;B251&amp;"|"&amp;C251&amp;"|"&amp;D251)</f>
        <v/>
      </c>
      <c r="J251" s="8" t="str">
        <f aca="false">IF(TRIM(F251)="","",IFERROR(FIND("//",TRIM(F251))+2,1))</f>
        <v/>
      </c>
      <c r="K251" s="8" t="str">
        <f aca="false">IF(J251="","",LOWER(MID(TRIM(F251),J251,MIN(FIND("/",TRIM(F251)&amp;"/",J251),FIND("?",TRIM(F251)&amp;"?",J251),FIND("#",TRIM(F251)&amp;"#",J251))-J251)))</f>
        <v/>
      </c>
      <c r="L251" s="8" t="str">
        <f aca="false">IF(OR(K251="",I251=""),"",IF(LEFT(K251,4)="www.",MID(K251,5,255),K251))</f>
        <v/>
      </c>
      <c r="M251" s="8" t="str">
        <f aca="false">IF(I251="","",IF(COUNTIF(I$2:I251,I251)=1,1,0))</f>
        <v/>
      </c>
      <c r="N251" s="8" t="str">
        <f aca="false">IF(L251="","",IF(COUNTIFS(I$2:I251,I251,L$2:L251,L251)=1,1,0))</f>
        <v/>
      </c>
      <c r="O251" s="8" t="str">
        <f aca="false">IF(L251="","",IF(COUNTIFS(B$2:B251,B251,L$2:L251,L251)=1,1,0))</f>
        <v/>
      </c>
      <c r="P251" s="8" t="str">
        <f aca="false">IF(L251="","",IF(COUNTIFS(C$2:C251,C251,L$2:L251,L251)=1,1,0))</f>
        <v/>
      </c>
      <c r="Q251" s="8" t="str">
        <f aca="false">IF(L251="","",IF(COUNTIF(L$2:L251,L251)=1,MAX(Q$1:Q250)+1,""))</f>
        <v/>
      </c>
      <c r="R251" s="8" t="str">
        <f aca="false">IF(I251="","",IF(SUMPRODUCT((B$2:B251=B251)*(I$2:I251&lt;&gt;""))=1,1,0))</f>
        <v/>
      </c>
      <c r="S251" s="8" t="str">
        <f aca="false">IF(I251="","",IF(SUMPRODUCT((C$2:C251=C251)*(I$2:I251&lt;&gt;""))=1,1,0))</f>
        <v/>
      </c>
    </row>
    <row r="252" customFormat="false" ht="15" hidden="false" customHeight="false" outlineLevel="0" collapsed="false">
      <c r="A252" s="13"/>
      <c r="B252" s="6"/>
      <c r="C252" s="6"/>
      <c r="D252" s="6"/>
      <c r="E252" s="6"/>
      <c r="F252" s="6"/>
      <c r="G252" s="6"/>
      <c r="H252" s="6"/>
      <c r="I252" s="8" t="str">
        <f aca="false">IF(OR(B252="",C252=""),"",A252&amp;"|"&amp;B252&amp;"|"&amp;C252&amp;"|"&amp;D252)</f>
        <v/>
      </c>
      <c r="J252" s="8" t="str">
        <f aca="false">IF(TRIM(F252)="","",IFERROR(FIND("//",TRIM(F252))+2,1))</f>
        <v/>
      </c>
      <c r="K252" s="8" t="str">
        <f aca="false">IF(J252="","",LOWER(MID(TRIM(F252),J252,MIN(FIND("/",TRIM(F252)&amp;"/",J252),FIND("?",TRIM(F252)&amp;"?",J252),FIND("#",TRIM(F252)&amp;"#",J252))-J252)))</f>
        <v/>
      </c>
      <c r="L252" s="8" t="str">
        <f aca="false">IF(OR(K252="",I252=""),"",IF(LEFT(K252,4)="www.",MID(K252,5,255),K252))</f>
        <v/>
      </c>
      <c r="M252" s="8" t="str">
        <f aca="false">IF(I252="","",IF(COUNTIF(I$2:I252,I252)=1,1,0))</f>
        <v/>
      </c>
      <c r="N252" s="8" t="str">
        <f aca="false">IF(L252="","",IF(COUNTIFS(I$2:I252,I252,L$2:L252,L252)=1,1,0))</f>
        <v/>
      </c>
      <c r="O252" s="8" t="str">
        <f aca="false">IF(L252="","",IF(COUNTIFS(B$2:B252,B252,L$2:L252,L252)=1,1,0))</f>
        <v/>
      </c>
      <c r="P252" s="8" t="str">
        <f aca="false">IF(L252="","",IF(COUNTIFS(C$2:C252,C252,L$2:L252,L252)=1,1,0))</f>
        <v/>
      </c>
      <c r="Q252" s="8" t="str">
        <f aca="false">IF(L252="","",IF(COUNTIF(L$2:L252,L252)=1,MAX(Q$1:Q251)+1,""))</f>
        <v/>
      </c>
      <c r="R252" s="8" t="str">
        <f aca="false">IF(I252="","",IF(SUMPRODUCT((B$2:B252=B252)*(I$2:I252&lt;&gt;""))=1,1,0))</f>
        <v/>
      </c>
      <c r="S252" s="8" t="str">
        <f aca="false">IF(I252="","",IF(SUMPRODUCT((C$2:C252=C252)*(I$2:I252&lt;&gt;""))=1,1,0))</f>
        <v/>
      </c>
    </row>
    <row r="253" customFormat="false" ht="15" hidden="false" customHeight="false" outlineLevel="0" collapsed="false">
      <c r="A253" s="13"/>
      <c r="B253" s="6"/>
      <c r="C253" s="6"/>
      <c r="D253" s="6"/>
      <c r="E253" s="6"/>
      <c r="F253" s="6"/>
      <c r="G253" s="6"/>
      <c r="H253" s="6"/>
      <c r="I253" s="8" t="str">
        <f aca="false">IF(OR(B253="",C253=""),"",A253&amp;"|"&amp;B253&amp;"|"&amp;C253&amp;"|"&amp;D253)</f>
        <v/>
      </c>
      <c r="J253" s="8" t="str">
        <f aca="false">IF(TRIM(F253)="","",IFERROR(FIND("//",TRIM(F253))+2,1))</f>
        <v/>
      </c>
      <c r="K253" s="8" t="str">
        <f aca="false">IF(J253="","",LOWER(MID(TRIM(F253),J253,MIN(FIND("/",TRIM(F253)&amp;"/",J253),FIND("?",TRIM(F253)&amp;"?",J253),FIND("#",TRIM(F253)&amp;"#",J253))-J253)))</f>
        <v/>
      </c>
      <c r="L253" s="8" t="str">
        <f aca="false">IF(OR(K253="",I253=""),"",IF(LEFT(K253,4)="www.",MID(K253,5,255),K253))</f>
        <v/>
      </c>
      <c r="M253" s="8" t="str">
        <f aca="false">IF(I253="","",IF(COUNTIF(I$2:I253,I253)=1,1,0))</f>
        <v/>
      </c>
      <c r="N253" s="8" t="str">
        <f aca="false">IF(L253="","",IF(COUNTIFS(I$2:I253,I253,L$2:L253,L253)=1,1,0))</f>
        <v/>
      </c>
      <c r="O253" s="8" t="str">
        <f aca="false">IF(L253="","",IF(COUNTIFS(B$2:B253,B253,L$2:L253,L253)=1,1,0))</f>
        <v/>
      </c>
      <c r="P253" s="8" t="str">
        <f aca="false">IF(L253="","",IF(COUNTIFS(C$2:C253,C253,L$2:L253,L253)=1,1,0))</f>
        <v/>
      </c>
      <c r="Q253" s="8" t="str">
        <f aca="false">IF(L253="","",IF(COUNTIF(L$2:L253,L253)=1,MAX(Q$1:Q252)+1,""))</f>
        <v/>
      </c>
      <c r="R253" s="8" t="str">
        <f aca="false">IF(I253="","",IF(SUMPRODUCT((B$2:B253=B253)*(I$2:I253&lt;&gt;""))=1,1,0))</f>
        <v/>
      </c>
      <c r="S253" s="8" t="str">
        <f aca="false">IF(I253="","",IF(SUMPRODUCT((C$2:C253=C253)*(I$2:I253&lt;&gt;""))=1,1,0))</f>
        <v/>
      </c>
    </row>
    <row r="254" customFormat="false" ht="15" hidden="false" customHeight="false" outlineLevel="0" collapsed="false">
      <c r="A254" s="13"/>
      <c r="B254" s="6"/>
      <c r="C254" s="6"/>
      <c r="D254" s="6"/>
      <c r="E254" s="6"/>
      <c r="F254" s="6"/>
      <c r="G254" s="6"/>
      <c r="H254" s="6"/>
      <c r="I254" s="8" t="str">
        <f aca="false">IF(OR(B254="",C254=""),"",A254&amp;"|"&amp;B254&amp;"|"&amp;C254&amp;"|"&amp;D254)</f>
        <v/>
      </c>
      <c r="J254" s="8" t="str">
        <f aca="false">IF(TRIM(F254)="","",IFERROR(FIND("//",TRIM(F254))+2,1))</f>
        <v/>
      </c>
      <c r="K254" s="8" t="str">
        <f aca="false">IF(J254="","",LOWER(MID(TRIM(F254),J254,MIN(FIND("/",TRIM(F254)&amp;"/",J254),FIND("?",TRIM(F254)&amp;"?",J254),FIND("#",TRIM(F254)&amp;"#",J254))-J254)))</f>
        <v/>
      </c>
      <c r="L254" s="8" t="str">
        <f aca="false">IF(OR(K254="",I254=""),"",IF(LEFT(K254,4)="www.",MID(K254,5,255),K254))</f>
        <v/>
      </c>
      <c r="M254" s="8" t="str">
        <f aca="false">IF(I254="","",IF(COUNTIF(I$2:I254,I254)=1,1,0))</f>
        <v/>
      </c>
      <c r="N254" s="8" t="str">
        <f aca="false">IF(L254="","",IF(COUNTIFS(I$2:I254,I254,L$2:L254,L254)=1,1,0))</f>
        <v/>
      </c>
      <c r="O254" s="8" t="str">
        <f aca="false">IF(L254="","",IF(COUNTIFS(B$2:B254,B254,L$2:L254,L254)=1,1,0))</f>
        <v/>
      </c>
      <c r="P254" s="8" t="str">
        <f aca="false">IF(L254="","",IF(COUNTIFS(C$2:C254,C254,L$2:L254,L254)=1,1,0))</f>
        <v/>
      </c>
      <c r="Q254" s="8" t="str">
        <f aca="false">IF(L254="","",IF(COUNTIF(L$2:L254,L254)=1,MAX(Q$1:Q253)+1,""))</f>
        <v/>
      </c>
      <c r="R254" s="8" t="str">
        <f aca="false">IF(I254="","",IF(SUMPRODUCT((B$2:B254=B254)*(I$2:I254&lt;&gt;""))=1,1,0))</f>
        <v/>
      </c>
      <c r="S254" s="8" t="str">
        <f aca="false">IF(I254="","",IF(SUMPRODUCT((C$2:C254=C254)*(I$2:I254&lt;&gt;""))=1,1,0))</f>
        <v/>
      </c>
    </row>
    <row r="255" customFormat="false" ht="15" hidden="false" customHeight="false" outlineLevel="0" collapsed="false">
      <c r="A255" s="13"/>
      <c r="B255" s="6"/>
      <c r="C255" s="6"/>
      <c r="D255" s="6"/>
      <c r="E255" s="6"/>
      <c r="F255" s="6"/>
      <c r="G255" s="6"/>
      <c r="H255" s="6"/>
      <c r="I255" s="8" t="str">
        <f aca="false">IF(OR(B255="",C255=""),"",A255&amp;"|"&amp;B255&amp;"|"&amp;C255&amp;"|"&amp;D255)</f>
        <v/>
      </c>
      <c r="J255" s="8" t="str">
        <f aca="false">IF(TRIM(F255)="","",IFERROR(FIND("//",TRIM(F255))+2,1))</f>
        <v/>
      </c>
      <c r="K255" s="8" t="str">
        <f aca="false">IF(J255="","",LOWER(MID(TRIM(F255),J255,MIN(FIND("/",TRIM(F255)&amp;"/",J255),FIND("?",TRIM(F255)&amp;"?",J255),FIND("#",TRIM(F255)&amp;"#",J255))-J255)))</f>
        <v/>
      </c>
      <c r="L255" s="8" t="str">
        <f aca="false">IF(OR(K255="",I255=""),"",IF(LEFT(K255,4)="www.",MID(K255,5,255),K255))</f>
        <v/>
      </c>
      <c r="M255" s="8" t="str">
        <f aca="false">IF(I255="","",IF(COUNTIF(I$2:I255,I255)=1,1,0))</f>
        <v/>
      </c>
      <c r="N255" s="8" t="str">
        <f aca="false">IF(L255="","",IF(COUNTIFS(I$2:I255,I255,L$2:L255,L255)=1,1,0))</f>
        <v/>
      </c>
      <c r="O255" s="8" t="str">
        <f aca="false">IF(L255="","",IF(COUNTIFS(B$2:B255,B255,L$2:L255,L255)=1,1,0))</f>
        <v/>
      </c>
      <c r="P255" s="8" t="str">
        <f aca="false">IF(L255="","",IF(COUNTIFS(C$2:C255,C255,L$2:L255,L255)=1,1,0))</f>
        <v/>
      </c>
      <c r="Q255" s="8" t="str">
        <f aca="false">IF(L255="","",IF(COUNTIF(L$2:L255,L255)=1,MAX(Q$1:Q254)+1,""))</f>
        <v/>
      </c>
      <c r="R255" s="8" t="str">
        <f aca="false">IF(I255="","",IF(SUMPRODUCT((B$2:B255=B255)*(I$2:I255&lt;&gt;""))=1,1,0))</f>
        <v/>
      </c>
      <c r="S255" s="8" t="str">
        <f aca="false">IF(I255="","",IF(SUMPRODUCT((C$2:C255=C255)*(I$2:I255&lt;&gt;""))=1,1,0))</f>
        <v/>
      </c>
    </row>
    <row r="256" customFormat="false" ht="15" hidden="false" customHeight="false" outlineLevel="0" collapsed="false">
      <c r="A256" s="13"/>
      <c r="B256" s="6"/>
      <c r="C256" s="6"/>
      <c r="D256" s="6"/>
      <c r="E256" s="6"/>
      <c r="F256" s="6"/>
      <c r="G256" s="6"/>
      <c r="H256" s="6"/>
      <c r="I256" s="8" t="str">
        <f aca="false">IF(OR(B256="",C256=""),"",A256&amp;"|"&amp;B256&amp;"|"&amp;C256&amp;"|"&amp;D256)</f>
        <v/>
      </c>
      <c r="J256" s="8" t="str">
        <f aca="false">IF(TRIM(F256)="","",IFERROR(FIND("//",TRIM(F256))+2,1))</f>
        <v/>
      </c>
      <c r="K256" s="8" t="str">
        <f aca="false">IF(J256="","",LOWER(MID(TRIM(F256),J256,MIN(FIND("/",TRIM(F256)&amp;"/",J256),FIND("?",TRIM(F256)&amp;"?",J256),FIND("#",TRIM(F256)&amp;"#",J256))-J256)))</f>
        <v/>
      </c>
      <c r="L256" s="8" t="str">
        <f aca="false">IF(OR(K256="",I256=""),"",IF(LEFT(K256,4)="www.",MID(K256,5,255),K256))</f>
        <v/>
      </c>
      <c r="M256" s="8" t="str">
        <f aca="false">IF(I256="","",IF(COUNTIF(I$2:I256,I256)=1,1,0))</f>
        <v/>
      </c>
      <c r="N256" s="8" t="str">
        <f aca="false">IF(L256="","",IF(COUNTIFS(I$2:I256,I256,L$2:L256,L256)=1,1,0))</f>
        <v/>
      </c>
      <c r="O256" s="8" t="str">
        <f aca="false">IF(L256="","",IF(COUNTIFS(B$2:B256,B256,L$2:L256,L256)=1,1,0))</f>
        <v/>
      </c>
      <c r="P256" s="8" t="str">
        <f aca="false">IF(L256="","",IF(COUNTIFS(C$2:C256,C256,L$2:L256,L256)=1,1,0))</f>
        <v/>
      </c>
      <c r="Q256" s="8" t="str">
        <f aca="false">IF(L256="","",IF(COUNTIF(L$2:L256,L256)=1,MAX(Q$1:Q255)+1,""))</f>
        <v/>
      </c>
      <c r="R256" s="8" t="str">
        <f aca="false">IF(I256="","",IF(SUMPRODUCT((B$2:B256=B256)*(I$2:I256&lt;&gt;""))=1,1,0))</f>
        <v/>
      </c>
      <c r="S256" s="8" t="str">
        <f aca="false">IF(I256="","",IF(SUMPRODUCT((C$2:C256=C256)*(I$2:I256&lt;&gt;""))=1,1,0))</f>
        <v/>
      </c>
    </row>
    <row r="257" customFormat="false" ht="15" hidden="false" customHeight="false" outlineLevel="0" collapsed="false">
      <c r="A257" s="13"/>
      <c r="B257" s="6"/>
      <c r="C257" s="6"/>
      <c r="D257" s="6"/>
      <c r="E257" s="6"/>
      <c r="F257" s="6"/>
      <c r="G257" s="6"/>
      <c r="H257" s="6"/>
      <c r="I257" s="8" t="str">
        <f aca="false">IF(OR(B257="",C257=""),"",A257&amp;"|"&amp;B257&amp;"|"&amp;C257&amp;"|"&amp;D257)</f>
        <v/>
      </c>
      <c r="J257" s="8" t="str">
        <f aca="false">IF(TRIM(F257)="","",IFERROR(FIND("//",TRIM(F257))+2,1))</f>
        <v/>
      </c>
      <c r="K257" s="8" t="str">
        <f aca="false">IF(J257="","",LOWER(MID(TRIM(F257),J257,MIN(FIND("/",TRIM(F257)&amp;"/",J257),FIND("?",TRIM(F257)&amp;"?",J257),FIND("#",TRIM(F257)&amp;"#",J257))-J257)))</f>
        <v/>
      </c>
      <c r="L257" s="8" t="str">
        <f aca="false">IF(OR(K257="",I257=""),"",IF(LEFT(K257,4)="www.",MID(K257,5,255),K257))</f>
        <v/>
      </c>
      <c r="M257" s="8" t="str">
        <f aca="false">IF(I257="","",IF(COUNTIF(I$2:I257,I257)=1,1,0))</f>
        <v/>
      </c>
      <c r="N257" s="8" t="str">
        <f aca="false">IF(L257="","",IF(COUNTIFS(I$2:I257,I257,L$2:L257,L257)=1,1,0))</f>
        <v/>
      </c>
      <c r="O257" s="8" t="str">
        <f aca="false">IF(L257="","",IF(COUNTIFS(B$2:B257,B257,L$2:L257,L257)=1,1,0))</f>
        <v/>
      </c>
      <c r="P257" s="8" t="str">
        <f aca="false">IF(L257="","",IF(COUNTIFS(C$2:C257,C257,L$2:L257,L257)=1,1,0))</f>
        <v/>
      </c>
      <c r="Q257" s="8" t="str">
        <f aca="false">IF(L257="","",IF(COUNTIF(L$2:L257,L257)=1,MAX(Q$1:Q256)+1,""))</f>
        <v/>
      </c>
      <c r="R257" s="8" t="str">
        <f aca="false">IF(I257="","",IF(SUMPRODUCT((B$2:B257=B257)*(I$2:I257&lt;&gt;""))=1,1,0))</f>
        <v/>
      </c>
      <c r="S257" s="8" t="str">
        <f aca="false">IF(I257="","",IF(SUMPRODUCT((C$2:C257=C257)*(I$2:I257&lt;&gt;""))=1,1,0))</f>
        <v/>
      </c>
    </row>
    <row r="258" customFormat="false" ht="15" hidden="false" customHeight="false" outlineLevel="0" collapsed="false">
      <c r="A258" s="13"/>
      <c r="B258" s="6"/>
      <c r="C258" s="6"/>
      <c r="D258" s="6"/>
      <c r="E258" s="6"/>
      <c r="F258" s="6"/>
      <c r="G258" s="6"/>
      <c r="H258" s="6"/>
      <c r="I258" s="8" t="str">
        <f aca="false">IF(OR(B258="",C258=""),"",A258&amp;"|"&amp;B258&amp;"|"&amp;C258&amp;"|"&amp;D258)</f>
        <v/>
      </c>
      <c r="J258" s="8" t="str">
        <f aca="false">IF(TRIM(F258)="","",IFERROR(FIND("//",TRIM(F258))+2,1))</f>
        <v/>
      </c>
      <c r="K258" s="8" t="str">
        <f aca="false">IF(J258="","",LOWER(MID(TRIM(F258),J258,MIN(FIND("/",TRIM(F258)&amp;"/",J258),FIND("?",TRIM(F258)&amp;"?",J258),FIND("#",TRIM(F258)&amp;"#",J258))-J258)))</f>
        <v/>
      </c>
      <c r="L258" s="8" t="str">
        <f aca="false">IF(OR(K258="",I258=""),"",IF(LEFT(K258,4)="www.",MID(K258,5,255),K258))</f>
        <v/>
      </c>
      <c r="M258" s="8" t="str">
        <f aca="false">IF(I258="","",IF(COUNTIF(I$2:I258,I258)=1,1,0))</f>
        <v/>
      </c>
      <c r="N258" s="8" t="str">
        <f aca="false">IF(L258="","",IF(COUNTIFS(I$2:I258,I258,L$2:L258,L258)=1,1,0))</f>
        <v/>
      </c>
      <c r="O258" s="8" t="str">
        <f aca="false">IF(L258="","",IF(COUNTIFS(B$2:B258,B258,L$2:L258,L258)=1,1,0))</f>
        <v/>
      </c>
      <c r="P258" s="8" t="str">
        <f aca="false">IF(L258="","",IF(COUNTIFS(C$2:C258,C258,L$2:L258,L258)=1,1,0))</f>
        <v/>
      </c>
      <c r="Q258" s="8" t="str">
        <f aca="false">IF(L258="","",IF(COUNTIF(L$2:L258,L258)=1,MAX(Q$1:Q257)+1,""))</f>
        <v/>
      </c>
      <c r="R258" s="8" t="str">
        <f aca="false">IF(I258="","",IF(SUMPRODUCT((B$2:B258=B258)*(I$2:I258&lt;&gt;""))=1,1,0))</f>
        <v/>
      </c>
      <c r="S258" s="8" t="str">
        <f aca="false">IF(I258="","",IF(SUMPRODUCT((C$2:C258=C258)*(I$2:I258&lt;&gt;""))=1,1,0))</f>
        <v/>
      </c>
    </row>
    <row r="259" customFormat="false" ht="15" hidden="false" customHeight="false" outlineLevel="0" collapsed="false">
      <c r="A259" s="13"/>
      <c r="B259" s="6"/>
      <c r="C259" s="6"/>
      <c r="D259" s="6"/>
      <c r="E259" s="6"/>
      <c r="F259" s="6"/>
      <c r="G259" s="6"/>
      <c r="H259" s="6"/>
      <c r="I259" s="8" t="str">
        <f aca="false">IF(OR(B259="",C259=""),"",A259&amp;"|"&amp;B259&amp;"|"&amp;C259&amp;"|"&amp;D259)</f>
        <v/>
      </c>
      <c r="J259" s="8" t="str">
        <f aca="false">IF(TRIM(F259)="","",IFERROR(FIND("//",TRIM(F259))+2,1))</f>
        <v/>
      </c>
      <c r="K259" s="8" t="str">
        <f aca="false">IF(J259="","",LOWER(MID(TRIM(F259),J259,MIN(FIND("/",TRIM(F259)&amp;"/",J259),FIND("?",TRIM(F259)&amp;"?",J259),FIND("#",TRIM(F259)&amp;"#",J259))-J259)))</f>
        <v/>
      </c>
      <c r="L259" s="8" t="str">
        <f aca="false">IF(OR(K259="",I259=""),"",IF(LEFT(K259,4)="www.",MID(K259,5,255),K259))</f>
        <v/>
      </c>
      <c r="M259" s="8" t="str">
        <f aca="false">IF(I259="","",IF(COUNTIF(I$2:I259,I259)=1,1,0))</f>
        <v/>
      </c>
      <c r="N259" s="8" t="str">
        <f aca="false">IF(L259="","",IF(COUNTIFS(I$2:I259,I259,L$2:L259,L259)=1,1,0))</f>
        <v/>
      </c>
      <c r="O259" s="8" t="str">
        <f aca="false">IF(L259="","",IF(COUNTIFS(B$2:B259,B259,L$2:L259,L259)=1,1,0))</f>
        <v/>
      </c>
      <c r="P259" s="8" t="str">
        <f aca="false">IF(L259="","",IF(COUNTIFS(C$2:C259,C259,L$2:L259,L259)=1,1,0))</f>
        <v/>
      </c>
      <c r="Q259" s="8" t="str">
        <f aca="false">IF(L259="","",IF(COUNTIF(L$2:L259,L259)=1,MAX(Q$1:Q258)+1,""))</f>
        <v/>
      </c>
      <c r="R259" s="8" t="str">
        <f aca="false">IF(I259="","",IF(SUMPRODUCT((B$2:B259=B259)*(I$2:I259&lt;&gt;""))=1,1,0))</f>
        <v/>
      </c>
      <c r="S259" s="8" t="str">
        <f aca="false">IF(I259="","",IF(SUMPRODUCT((C$2:C259=C259)*(I$2:I259&lt;&gt;""))=1,1,0))</f>
        <v/>
      </c>
    </row>
    <row r="260" customFormat="false" ht="15" hidden="false" customHeight="false" outlineLevel="0" collapsed="false">
      <c r="A260" s="13"/>
      <c r="B260" s="6"/>
      <c r="C260" s="6"/>
      <c r="D260" s="6"/>
      <c r="E260" s="6"/>
      <c r="F260" s="6"/>
      <c r="G260" s="6"/>
      <c r="H260" s="6"/>
      <c r="I260" s="8" t="str">
        <f aca="false">IF(OR(B260="",C260=""),"",A260&amp;"|"&amp;B260&amp;"|"&amp;C260&amp;"|"&amp;D260)</f>
        <v/>
      </c>
      <c r="J260" s="8" t="str">
        <f aca="false">IF(TRIM(F260)="","",IFERROR(FIND("//",TRIM(F260))+2,1))</f>
        <v/>
      </c>
      <c r="K260" s="8" t="str">
        <f aca="false">IF(J260="","",LOWER(MID(TRIM(F260),J260,MIN(FIND("/",TRIM(F260)&amp;"/",J260),FIND("?",TRIM(F260)&amp;"?",J260),FIND("#",TRIM(F260)&amp;"#",J260))-J260)))</f>
        <v/>
      </c>
      <c r="L260" s="8" t="str">
        <f aca="false">IF(OR(K260="",I260=""),"",IF(LEFT(K260,4)="www.",MID(K260,5,255),K260))</f>
        <v/>
      </c>
      <c r="M260" s="8" t="str">
        <f aca="false">IF(I260="","",IF(COUNTIF(I$2:I260,I260)=1,1,0))</f>
        <v/>
      </c>
      <c r="N260" s="8" t="str">
        <f aca="false">IF(L260="","",IF(COUNTIFS(I$2:I260,I260,L$2:L260,L260)=1,1,0))</f>
        <v/>
      </c>
      <c r="O260" s="8" t="str">
        <f aca="false">IF(L260="","",IF(COUNTIFS(B$2:B260,B260,L$2:L260,L260)=1,1,0))</f>
        <v/>
      </c>
      <c r="P260" s="8" t="str">
        <f aca="false">IF(L260="","",IF(COUNTIFS(C$2:C260,C260,L$2:L260,L260)=1,1,0))</f>
        <v/>
      </c>
      <c r="Q260" s="8" t="str">
        <f aca="false">IF(L260="","",IF(COUNTIF(L$2:L260,L260)=1,MAX(Q$1:Q259)+1,""))</f>
        <v/>
      </c>
      <c r="R260" s="8" t="str">
        <f aca="false">IF(I260="","",IF(SUMPRODUCT((B$2:B260=B260)*(I$2:I260&lt;&gt;""))=1,1,0))</f>
        <v/>
      </c>
      <c r="S260" s="8" t="str">
        <f aca="false">IF(I260="","",IF(SUMPRODUCT((C$2:C260=C260)*(I$2:I260&lt;&gt;""))=1,1,0))</f>
        <v/>
      </c>
    </row>
    <row r="261" customFormat="false" ht="15" hidden="false" customHeight="false" outlineLevel="0" collapsed="false">
      <c r="A261" s="13"/>
      <c r="B261" s="6"/>
      <c r="C261" s="6"/>
      <c r="D261" s="6"/>
      <c r="E261" s="6"/>
      <c r="F261" s="6"/>
      <c r="G261" s="6"/>
      <c r="H261" s="6"/>
      <c r="I261" s="8" t="str">
        <f aca="false">IF(OR(B261="",C261=""),"",A261&amp;"|"&amp;B261&amp;"|"&amp;C261&amp;"|"&amp;D261)</f>
        <v/>
      </c>
      <c r="J261" s="8" t="str">
        <f aca="false">IF(TRIM(F261)="","",IFERROR(FIND("//",TRIM(F261))+2,1))</f>
        <v/>
      </c>
      <c r="K261" s="8" t="str">
        <f aca="false">IF(J261="","",LOWER(MID(TRIM(F261),J261,MIN(FIND("/",TRIM(F261)&amp;"/",J261),FIND("?",TRIM(F261)&amp;"?",J261),FIND("#",TRIM(F261)&amp;"#",J261))-J261)))</f>
        <v/>
      </c>
      <c r="L261" s="8" t="str">
        <f aca="false">IF(OR(K261="",I261=""),"",IF(LEFT(K261,4)="www.",MID(K261,5,255),K261))</f>
        <v/>
      </c>
      <c r="M261" s="8" t="str">
        <f aca="false">IF(I261="","",IF(COUNTIF(I$2:I261,I261)=1,1,0))</f>
        <v/>
      </c>
      <c r="N261" s="8" t="str">
        <f aca="false">IF(L261="","",IF(COUNTIFS(I$2:I261,I261,L$2:L261,L261)=1,1,0))</f>
        <v/>
      </c>
      <c r="O261" s="8" t="str">
        <f aca="false">IF(L261="","",IF(COUNTIFS(B$2:B261,B261,L$2:L261,L261)=1,1,0))</f>
        <v/>
      </c>
      <c r="P261" s="8" t="str">
        <f aca="false">IF(L261="","",IF(COUNTIFS(C$2:C261,C261,L$2:L261,L261)=1,1,0))</f>
        <v/>
      </c>
      <c r="Q261" s="8" t="str">
        <f aca="false">IF(L261="","",IF(COUNTIF(L$2:L261,L261)=1,MAX(Q$1:Q260)+1,""))</f>
        <v/>
      </c>
      <c r="R261" s="8" t="str">
        <f aca="false">IF(I261="","",IF(SUMPRODUCT((B$2:B261=B261)*(I$2:I261&lt;&gt;""))=1,1,0))</f>
        <v/>
      </c>
      <c r="S261" s="8" t="str">
        <f aca="false">IF(I261="","",IF(SUMPRODUCT((C$2:C261=C261)*(I$2:I261&lt;&gt;""))=1,1,0))</f>
        <v/>
      </c>
    </row>
    <row r="262" customFormat="false" ht="15" hidden="false" customHeight="false" outlineLevel="0" collapsed="false">
      <c r="A262" s="13"/>
      <c r="B262" s="6"/>
      <c r="C262" s="6"/>
      <c r="D262" s="6"/>
      <c r="E262" s="6"/>
      <c r="F262" s="6"/>
      <c r="G262" s="6"/>
      <c r="H262" s="6"/>
      <c r="I262" s="8" t="str">
        <f aca="false">IF(OR(B262="",C262=""),"",A262&amp;"|"&amp;B262&amp;"|"&amp;C262&amp;"|"&amp;D262)</f>
        <v/>
      </c>
      <c r="J262" s="8" t="str">
        <f aca="false">IF(TRIM(F262)="","",IFERROR(FIND("//",TRIM(F262))+2,1))</f>
        <v/>
      </c>
      <c r="K262" s="8" t="str">
        <f aca="false">IF(J262="","",LOWER(MID(TRIM(F262),J262,MIN(FIND("/",TRIM(F262)&amp;"/",J262),FIND("?",TRIM(F262)&amp;"?",J262),FIND("#",TRIM(F262)&amp;"#",J262))-J262)))</f>
        <v/>
      </c>
      <c r="L262" s="8" t="str">
        <f aca="false">IF(OR(K262="",I262=""),"",IF(LEFT(K262,4)="www.",MID(K262,5,255),K262))</f>
        <v/>
      </c>
      <c r="M262" s="8" t="str">
        <f aca="false">IF(I262="","",IF(COUNTIF(I$2:I262,I262)=1,1,0))</f>
        <v/>
      </c>
      <c r="N262" s="8" t="str">
        <f aca="false">IF(L262="","",IF(COUNTIFS(I$2:I262,I262,L$2:L262,L262)=1,1,0))</f>
        <v/>
      </c>
      <c r="O262" s="8" t="str">
        <f aca="false">IF(L262="","",IF(COUNTIFS(B$2:B262,B262,L$2:L262,L262)=1,1,0))</f>
        <v/>
      </c>
      <c r="P262" s="8" t="str">
        <f aca="false">IF(L262="","",IF(COUNTIFS(C$2:C262,C262,L$2:L262,L262)=1,1,0))</f>
        <v/>
      </c>
      <c r="Q262" s="8" t="str">
        <f aca="false">IF(L262="","",IF(COUNTIF(L$2:L262,L262)=1,MAX(Q$1:Q261)+1,""))</f>
        <v/>
      </c>
      <c r="R262" s="8" t="str">
        <f aca="false">IF(I262="","",IF(SUMPRODUCT((B$2:B262=B262)*(I$2:I262&lt;&gt;""))=1,1,0))</f>
        <v/>
      </c>
      <c r="S262" s="8" t="str">
        <f aca="false">IF(I262="","",IF(SUMPRODUCT((C$2:C262=C262)*(I$2:I262&lt;&gt;""))=1,1,0))</f>
        <v/>
      </c>
    </row>
    <row r="263" customFormat="false" ht="15" hidden="false" customHeight="false" outlineLevel="0" collapsed="false">
      <c r="A263" s="13"/>
      <c r="B263" s="6"/>
      <c r="C263" s="6"/>
      <c r="D263" s="6"/>
      <c r="E263" s="6"/>
      <c r="F263" s="6"/>
      <c r="G263" s="6"/>
      <c r="H263" s="6"/>
      <c r="I263" s="8" t="str">
        <f aca="false">IF(OR(B263="",C263=""),"",A263&amp;"|"&amp;B263&amp;"|"&amp;C263&amp;"|"&amp;D263)</f>
        <v/>
      </c>
      <c r="J263" s="8" t="str">
        <f aca="false">IF(TRIM(F263)="","",IFERROR(FIND("//",TRIM(F263))+2,1))</f>
        <v/>
      </c>
      <c r="K263" s="8" t="str">
        <f aca="false">IF(J263="","",LOWER(MID(TRIM(F263),J263,MIN(FIND("/",TRIM(F263)&amp;"/",J263),FIND("?",TRIM(F263)&amp;"?",J263),FIND("#",TRIM(F263)&amp;"#",J263))-J263)))</f>
        <v/>
      </c>
      <c r="L263" s="8" t="str">
        <f aca="false">IF(OR(K263="",I263=""),"",IF(LEFT(K263,4)="www.",MID(K263,5,255),K263))</f>
        <v/>
      </c>
      <c r="M263" s="8" t="str">
        <f aca="false">IF(I263="","",IF(COUNTIF(I$2:I263,I263)=1,1,0))</f>
        <v/>
      </c>
      <c r="N263" s="8" t="str">
        <f aca="false">IF(L263="","",IF(COUNTIFS(I$2:I263,I263,L$2:L263,L263)=1,1,0))</f>
        <v/>
      </c>
      <c r="O263" s="8" t="str">
        <f aca="false">IF(L263="","",IF(COUNTIFS(B$2:B263,B263,L$2:L263,L263)=1,1,0))</f>
        <v/>
      </c>
      <c r="P263" s="8" t="str">
        <f aca="false">IF(L263="","",IF(COUNTIFS(C$2:C263,C263,L$2:L263,L263)=1,1,0))</f>
        <v/>
      </c>
      <c r="Q263" s="8" t="str">
        <f aca="false">IF(L263="","",IF(COUNTIF(L$2:L263,L263)=1,MAX(Q$1:Q262)+1,""))</f>
        <v/>
      </c>
      <c r="R263" s="8" t="str">
        <f aca="false">IF(I263="","",IF(SUMPRODUCT((B$2:B263=B263)*(I$2:I263&lt;&gt;""))=1,1,0))</f>
        <v/>
      </c>
      <c r="S263" s="8" t="str">
        <f aca="false">IF(I263="","",IF(SUMPRODUCT((C$2:C263=C263)*(I$2:I263&lt;&gt;""))=1,1,0))</f>
        <v/>
      </c>
    </row>
    <row r="264" customFormat="false" ht="15" hidden="false" customHeight="false" outlineLevel="0" collapsed="false">
      <c r="A264" s="13"/>
      <c r="B264" s="6"/>
      <c r="C264" s="6"/>
      <c r="D264" s="6"/>
      <c r="E264" s="6"/>
      <c r="F264" s="6"/>
      <c r="G264" s="6"/>
      <c r="H264" s="6"/>
      <c r="I264" s="8" t="str">
        <f aca="false">IF(OR(B264="",C264=""),"",A264&amp;"|"&amp;B264&amp;"|"&amp;C264&amp;"|"&amp;D264)</f>
        <v/>
      </c>
      <c r="J264" s="8" t="str">
        <f aca="false">IF(TRIM(F264)="","",IFERROR(FIND("//",TRIM(F264))+2,1))</f>
        <v/>
      </c>
      <c r="K264" s="8" t="str">
        <f aca="false">IF(J264="","",LOWER(MID(TRIM(F264),J264,MIN(FIND("/",TRIM(F264)&amp;"/",J264),FIND("?",TRIM(F264)&amp;"?",J264),FIND("#",TRIM(F264)&amp;"#",J264))-J264)))</f>
        <v/>
      </c>
      <c r="L264" s="8" t="str">
        <f aca="false">IF(OR(K264="",I264=""),"",IF(LEFT(K264,4)="www.",MID(K264,5,255),K264))</f>
        <v/>
      </c>
      <c r="M264" s="8" t="str">
        <f aca="false">IF(I264="","",IF(COUNTIF(I$2:I264,I264)=1,1,0))</f>
        <v/>
      </c>
      <c r="N264" s="8" t="str">
        <f aca="false">IF(L264="","",IF(COUNTIFS(I$2:I264,I264,L$2:L264,L264)=1,1,0))</f>
        <v/>
      </c>
      <c r="O264" s="8" t="str">
        <f aca="false">IF(L264="","",IF(COUNTIFS(B$2:B264,B264,L$2:L264,L264)=1,1,0))</f>
        <v/>
      </c>
      <c r="P264" s="8" t="str">
        <f aca="false">IF(L264="","",IF(COUNTIFS(C$2:C264,C264,L$2:L264,L264)=1,1,0))</f>
        <v/>
      </c>
      <c r="Q264" s="8" t="str">
        <f aca="false">IF(L264="","",IF(COUNTIF(L$2:L264,L264)=1,MAX(Q$1:Q263)+1,""))</f>
        <v/>
      </c>
      <c r="R264" s="8" t="str">
        <f aca="false">IF(I264="","",IF(SUMPRODUCT((B$2:B264=B264)*(I$2:I264&lt;&gt;""))=1,1,0))</f>
        <v/>
      </c>
      <c r="S264" s="8" t="str">
        <f aca="false">IF(I264="","",IF(SUMPRODUCT((C$2:C264=C264)*(I$2:I264&lt;&gt;""))=1,1,0))</f>
        <v/>
      </c>
    </row>
    <row r="265" customFormat="false" ht="15" hidden="false" customHeight="false" outlineLevel="0" collapsed="false">
      <c r="A265" s="13"/>
      <c r="B265" s="6"/>
      <c r="C265" s="6"/>
      <c r="D265" s="6"/>
      <c r="E265" s="6"/>
      <c r="F265" s="6"/>
      <c r="G265" s="6"/>
      <c r="H265" s="6"/>
      <c r="I265" s="8" t="str">
        <f aca="false">IF(OR(B265="",C265=""),"",A265&amp;"|"&amp;B265&amp;"|"&amp;C265&amp;"|"&amp;D265)</f>
        <v/>
      </c>
      <c r="J265" s="8" t="str">
        <f aca="false">IF(TRIM(F265)="","",IFERROR(FIND("//",TRIM(F265))+2,1))</f>
        <v/>
      </c>
      <c r="K265" s="8" t="str">
        <f aca="false">IF(J265="","",LOWER(MID(TRIM(F265),J265,MIN(FIND("/",TRIM(F265)&amp;"/",J265),FIND("?",TRIM(F265)&amp;"?",J265),FIND("#",TRIM(F265)&amp;"#",J265))-J265)))</f>
        <v/>
      </c>
      <c r="L265" s="8" t="str">
        <f aca="false">IF(OR(K265="",I265=""),"",IF(LEFT(K265,4)="www.",MID(K265,5,255),K265))</f>
        <v/>
      </c>
      <c r="M265" s="8" t="str">
        <f aca="false">IF(I265="","",IF(COUNTIF(I$2:I265,I265)=1,1,0))</f>
        <v/>
      </c>
      <c r="N265" s="8" t="str">
        <f aca="false">IF(L265="","",IF(COUNTIFS(I$2:I265,I265,L$2:L265,L265)=1,1,0))</f>
        <v/>
      </c>
      <c r="O265" s="8" t="str">
        <f aca="false">IF(L265="","",IF(COUNTIFS(B$2:B265,B265,L$2:L265,L265)=1,1,0))</f>
        <v/>
      </c>
      <c r="P265" s="8" t="str">
        <f aca="false">IF(L265="","",IF(COUNTIFS(C$2:C265,C265,L$2:L265,L265)=1,1,0))</f>
        <v/>
      </c>
      <c r="Q265" s="8" t="str">
        <f aca="false">IF(L265="","",IF(COUNTIF(L$2:L265,L265)=1,MAX(Q$1:Q264)+1,""))</f>
        <v/>
      </c>
      <c r="R265" s="8" t="str">
        <f aca="false">IF(I265="","",IF(SUMPRODUCT((B$2:B265=B265)*(I$2:I265&lt;&gt;""))=1,1,0))</f>
        <v/>
      </c>
      <c r="S265" s="8" t="str">
        <f aca="false">IF(I265="","",IF(SUMPRODUCT((C$2:C265=C265)*(I$2:I265&lt;&gt;""))=1,1,0))</f>
        <v/>
      </c>
    </row>
    <row r="266" customFormat="false" ht="15" hidden="false" customHeight="false" outlineLevel="0" collapsed="false">
      <c r="A266" s="13"/>
      <c r="B266" s="6"/>
      <c r="C266" s="6"/>
      <c r="D266" s="6"/>
      <c r="E266" s="6"/>
      <c r="F266" s="6"/>
      <c r="G266" s="6"/>
      <c r="H266" s="6"/>
      <c r="I266" s="8" t="str">
        <f aca="false">IF(OR(B266="",C266=""),"",A266&amp;"|"&amp;B266&amp;"|"&amp;C266&amp;"|"&amp;D266)</f>
        <v/>
      </c>
      <c r="J266" s="8" t="str">
        <f aca="false">IF(TRIM(F266)="","",IFERROR(FIND("//",TRIM(F266))+2,1))</f>
        <v/>
      </c>
      <c r="K266" s="8" t="str">
        <f aca="false">IF(J266="","",LOWER(MID(TRIM(F266),J266,MIN(FIND("/",TRIM(F266)&amp;"/",J266),FIND("?",TRIM(F266)&amp;"?",J266),FIND("#",TRIM(F266)&amp;"#",J266))-J266)))</f>
        <v/>
      </c>
      <c r="L266" s="8" t="str">
        <f aca="false">IF(OR(K266="",I266=""),"",IF(LEFT(K266,4)="www.",MID(K266,5,255),K266))</f>
        <v/>
      </c>
      <c r="M266" s="8" t="str">
        <f aca="false">IF(I266="","",IF(COUNTIF(I$2:I266,I266)=1,1,0))</f>
        <v/>
      </c>
      <c r="N266" s="8" t="str">
        <f aca="false">IF(L266="","",IF(COUNTIFS(I$2:I266,I266,L$2:L266,L266)=1,1,0))</f>
        <v/>
      </c>
      <c r="O266" s="8" t="str">
        <f aca="false">IF(L266="","",IF(COUNTIFS(B$2:B266,B266,L$2:L266,L266)=1,1,0))</f>
        <v/>
      </c>
      <c r="P266" s="8" t="str">
        <f aca="false">IF(L266="","",IF(COUNTIFS(C$2:C266,C266,L$2:L266,L266)=1,1,0))</f>
        <v/>
      </c>
      <c r="Q266" s="8" t="str">
        <f aca="false">IF(L266="","",IF(COUNTIF(L$2:L266,L266)=1,MAX(Q$1:Q265)+1,""))</f>
        <v/>
      </c>
      <c r="R266" s="8" t="str">
        <f aca="false">IF(I266="","",IF(SUMPRODUCT((B$2:B266=B266)*(I$2:I266&lt;&gt;""))=1,1,0))</f>
        <v/>
      </c>
      <c r="S266" s="8" t="str">
        <f aca="false">IF(I266="","",IF(SUMPRODUCT((C$2:C266=C266)*(I$2:I266&lt;&gt;""))=1,1,0))</f>
        <v/>
      </c>
    </row>
    <row r="267" customFormat="false" ht="15" hidden="false" customHeight="false" outlineLevel="0" collapsed="false">
      <c r="A267" s="13"/>
      <c r="B267" s="6"/>
      <c r="C267" s="6"/>
      <c r="D267" s="6"/>
      <c r="E267" s="6"/>
      <c r="F267" s="6"/>
      <c r="G267" s="6"/>
      <c r="H267" s="6"/>
      <c r="I267" s="8" t="str">
        <f aca="false">IF(OR(B267="",C267=""),"",A267&amp;"|"&amp;B267&amp;"|"&amp;C267&amp;"|"&amp;D267)</f>
        <v/>
      </c>
      <c r="J267" s="8" t="str">
        <f aca="false">IF(TRIM(F267)="","",IFERROR(FIND("//",TRIM(F267))+2,1))</f>
        <v/>
      </c>
      <c r="K267" s="8" t="str">
        <f aca="false">IF(J267="","",LOWER(MID(TRIM(F267),J267,MIN(FIND("/",TRIM(F267)&amp;"/",J267),FIND("?",TRIM(F267)&amp;"?",J267),FIND("#",TRIM(F267)&amp;"#",J267))-J267)))</f>
        <v/>
      </c>
      <c r="L267" s="8" t="str">
        <f aca="false">IF(OR(K267="",I267=""),"",IF(LEFT(K267,4)="www.",MID(K267,5,255),K267))</f>
        <v/>
      </c>
      <c r="M267" s="8" t="str">
        <f aca="false">IF(I267="","",IF(COUNTIF(I$2:I267,I267)=1,1,0))</f>
        <v/>
      </c>
      <c r="N267" s="8" t="str">
        <f aca="false">IF(L267="","",IF(COUNTIFS(I$2:I267,I267,L$2:L267,L267)=1,1,0))</f>
        <v/>
      </c>
      <c r="O267" s="8" t="str">
        <f aca="false">IF(L267="","",IF(COUNTIFS(B$2:B267,B267,L$2:L267,L267)=1,1,0))</f>
        <v/>
      </c>
      <c r="P267" s="8" t="str">
        <f aca="false">IF(L267="","",IF(COUNTIFS(C$2:C267,C267,L$2:L267,L267)=1,1,0))</f>
        <v/>
      </c>
      <c r="Q267" s="8" t="str">
        <f aca="false">IF(L267="","",IF(COUNTIF(L$2:L267,L267)=1,MAX(Q$1:Q266)+1,""))</f>
        <v/>
      </c>
      <c r="R267" s="8" t="str">
        <f aca="false">IF(I267="","",IF(SUMPRODUCT((B$2:B267=B267)*(I$2:I267&lt;&gt;""))=1,1,0))</f>
        <v/>
      </c>
      <c r="S267" s="8" t="str">
        <f aca="false">IF(I267="","",IF(SUMPRODUCT((C$2:C267=C267)*(I$2:I267&lt;&gt;""))=1,1,0))</f>
        <v/>
      </c>
    </row>
    <row r="268" customFormat="false" ht="15" hidden="false" customHeight="false" outlineLevel="0" collapsed="false">
      <c r="A268" s="13"/>
      <c r="B268" s="6"/>
      <c r="C268" s="6"/>
      <c r="D268" s="6"/>
      <c r="E268" s="6"/>
      <c r="F268" s="6"/>
      <c r="G268" s="6"/>
      <c r="H268" s="6"/>
      <c r="I268" s="8" t="str">
        <f aca="false">IF(OR(B268="",C268=""),"",A268&amp;"|"&amp;B268&amp;"|"&amp;C268&amp;"|"&amp;D268)</f>
        <v/>
      </c>
      <c r="J268" s="8" t="str">
        <f aca="false">IF(TRIM(F268)="","",IFERROR(FIND("//",TRIM(F268))+2,1))</f>
        <v/>
      </c>
      <c r="K268" s="8" t="str">
        <f aca="false">IF(J268="","",LOWER(MID(TRIM(F268),J268,MIN(FIND("/",TRIM(F268)&amp;"/",J268),FIND("?",TRIM(F268)&amp;"?",J268),FIND("#",TRIM(F268)&amp;"#",J268))-J268)))</f>
        <v/>
      </c>
      <c r="L268" s="8" t="str">
        <f aca="false">IF(OR(K268="",I268=""),"",IF(LEFT(K268,4)="www.",MID(K268,5,255),K268))</f>
        <v/>
      </c>
      <c r="M268" s="8" t="str">
        <f aca="false">IF(I268="","",IF(COUNTIF(I$2:I268,I268)=1,1,0))</f>
        <v/>
      </c>
      <c r="N268" s="8" t="str">
        <f aca="false">IF(L268="","",IF(COUNTIFS(I$2:I268,I268,L$2:L268,L268)=1,1,0))</f>
        <v/>
      </c>
      <c r="O268" s="8" t="str">
        <f aca="false">IF(L268="","",IF(COUNTIFS(B$2:B268,B268,L$2:L268,L268)=1,1,0))</f>
        <v/>
      </c>
      <c r="P268" s="8" t="str">
        <f aca="false">IF(L268="","",IF(COUNTIFS(C$2:C268,C268,L$2:L268,L268)=1,1,0))</f>
        <v/>
      </c>
      <c r="Q268" s="8" t="str">
        <f aca="false">IF(L268="","",IF(COUNTIF(L$2:L268,L268)=1,MAX(Q$1:Q267)+1,""))</f>
        <v/>
      </c>
      <c r="R268" s="8" t="str">
        <f aca="false">IF(I268="","",IF(SUMPRODUCT((B$2:B268=B268)*(I$2:I268&lt;&gt;""))=1,1,0))</f>
        <v/>
      </c>
      <c r="S268" s="8" t="str">
        <f aca="false">IF(I268="","",IF(SUMPRODUCT((C$2:C268=C268)*(I$2:I268&lt;&gt;""))=1,1,0))</f>
        <v/>
      </c>
    </row>
    <row r="269" customFormat="false" ht="15" hidden="false" customHeight="false" outlineLevel="0" collapsed="false">
      <c r="A269" s="13"/>
      <c r="B269" s="6"/>
      <c r="C269" s="6"/>
      <c r="D269" s="6"/>
      <c r="E269" s="6"/>
      <c r="F269" s="6"/>
      <c r="G269" s="6"/>
      <c r="H269" s="6"/>
      <c r="I269" s="8" t="str">
        <f aca="false">IF(OR(B269="",C269=""),"",A269&amp;"|"&amp;B269&amp;"|"&amp;C269&amp;"|"&amp;D269)</f>
        <v/>
      </c>
      <c r="J269" s="8" t="str">
        <f aca="false">IF(TRIM(F269)="","",IFERROR(FIND("//",TRIM(F269))+2,1))</f>
        <v/>
      </c>
      <c r="K269" s="8" t="str">
        <f aca="false">IF(J269="","",LOWER(MID(TRIM(F269),J269,MIN(FIND("/",TRIM(F269)&amp;"/",J269),FIND("?",TRIM(F269)&amp;"?",J269),FIND("#",TRIM(F269)&amp;"#",J269))-J269)))</f>
        <v/>
      </c>
      <c r="L269" s="8" t="str">
        <f aca="false">IF(OR(K269="",I269=""),"",IF(LEFT(K269,4)="www.",MID(K269,5,255),K269))</f>
        <v/>
      </c>
      <c r="M269" s="8" t="str">
        <f aca="false">IF(I269="","",IF(COUNTIF(I$2:I269,I269)=1,1,0))</f>
        <v/>
      </c>
      <c r="N269" s="8" t="str">
        <f aca="false">IF(L269="","",IF(COUNTIFS(I$2:I269,I269,L$2:L269,L269)=1,1,0))</f>
        <v/>
      </c>
      <c r="O269" s="8" t="str">
        <f aca="false">IF(L269="","",IF(COUNTIFS(B$2:B269,B269,L$2:L269,L269)=1,1,0))</f>
        <v/>
      </c>
      <c r="P269" s="8" t="str">
        <f aca="false">IF(L269="","",IF(COUNTIFS(C$2:C269,C269,L$2:L269,L269)=1,1,0))</f>
        <v/>
      </c>
      <c r="Q269" s="8" t="str">
        <f aca="false">IF(L269="","",IF(COUNTIF(L$2:L269,L269)=1,MAX(Q$1:Q268)+1,""))</f>
        <v/>
      </c>
      <c r="R269" s="8" t="str">
        <f aca="false">IF(I269="","",IF(SUMPRODUCT((B$2:B269=B269)*(I$2:I269&lt;&gt;""))=1,1,0))</f>
        <v/>
      </c>
      <c r="S269" s="8" t="str">
        <f aca="false">IF(I269="","",IF(SUMPRODUCT((C$2:C269=C269)*(I$2:I269&lt;&gt;""))=1,1,0))</f>
        <v/>
      </c>
    </row>
    <row r="270" customFormat="false" ht="15" hidden="false" customHeight="false" outlineLevel="0" collapsed="false">
      <c r="A270" s="13"/>
      <c r="B270" s="6"/>
      <c r="C270" s="6"/>
      <c r="D270" s="6"/>
      <c r="E270" s="6"/>
      <c r="F270" s="6"/>
      <c r="G270" s="6"/>
      <c r="H270" s="6"/>
      <c r="I270" s="8" t="str">
        <f aca="false">IF(OR(B270="",C270=""),"",A270&amp;"|"&amp;B270&amp;"|"&amp;C270&amp;"|"&amp;D270)</f>
        <v/>
      </c>
      <c r="J270" s="8" t="str">
        <f aca="false">IF(TRIM(F270)="","",IFERROR(FIND("//",TRIM(F270))+2,1))</f>
        <v/>
      </c>
      <c r="K270" s="8" t="str">
        <f aca="false">IF(J270="","",LOWER(MID(TRIM(F270),J270,MIN(FIND("/",TRIM(F270)&amp;"/",J270),FIND("?",TRIM(F270)&amp;"?",J270),FIND("#",TRIM(F270)&amp;"#",J270))-J270)))</f>
        <v/>
      </c>
      <c r="L270" s="8" t="str">
        <f aca="false">IF(OR(K270="",I270=""),"",IF(LEFT(K270,4)="www.",MID(K270,5,255),K270))</f>
        <v/>
      </c>
      <c r="M270" s="8" t="str">
        <f aca="false">IF(I270="","",IF(COUNTIF(I$2:I270,I270)=1,1,0))</f>
        <v/>
      </c>
      <c r="N270" s="8" t="str">
        <f aca="false">IF(L270="","",IF(COUNTIFS(I$2:I270,I270,L$2:L270,L270)=1,1,0))</f>
        <v/>
      </c>
      <c r="O270" s="8" t="str">
        <f aca="false">IF(L270="","",IF(COUNTIFS(B$2:B270,B270,L$2:L270,L270)=1,1,0))</f>
        <v/>
      </c>
      <c r="P270" s="8" t="str">
        <f aca="false">IF(L270="","",IF(COUNTIFS(C$2:C270,C270,L$2:L270,L270)=1,1,0))</f>
        <v/>
      </c>
      <c r="Q270" s="8" t="str">
        <f aca="false">IF(L270="","",IF(COUNTIF(L$2:L270,L270)=1,MAX(Q$1:Q269)+1,""))</f>
        <v/>
      </c>
      <c r="R270" s="8" t="str">
        <f aca="false">IF(I270="","",IF(SUMPRODUCT((B$2:B270=B270)*(I$2:I270&lt;&gt;""))=1,1,0))</f>
        <v/>
      </c>
      <c r="S270" s="8" t="str">
        <f aca="false">IF(I270="","",IF(SUMPRODUCT((C$2:C270=C270)*(I$2:I270&lt;&gt;""))=1,1,0))</f>
        <v/>
      </c>
    </row>
    <row r="271" customFormat="false" ht="15" hidden="false" customHeight="false" outlineLevel="0" collapsed="false">
      <c r="A271" s="13"/>
      <c r="B271" s="6"/>
      <c r="C271" s="6"/>
      <c r="D271" s="6"/>
      <c r="E271" s="6"/>
      <c r="F271" s="6"/>
      <c r="G271" s="6"/>
      <c r="H271" s="6"/>
      <c r="I271" s="8" t="str">
        <f aca="false">IF(OR(B271="",C271=""),"",A271&amp;"|"&amp;B271&amp;"|"&amp;C271&amp;"|"&amp;D271)</f>
        <v/>
      </c>
      <c r="J271" s="8" t="str">
        <f aca="false">IF(TRIM(F271)="","",IFERROR(FIND("//",TRIM(F271))+2,1))</f>
        <v/>
      </c>
      <c r="K271" s="8" t="str">
        <f aca="false">IF(J271="","",LOWER(MID(TRIM(F271),J271,MIN(FIND("/",TRIM(F271)&amp;"/",J271),FIND("?",TRIM(F271)&amp;"?",J271),FIND("#",TRIM(F271)&amp;"#",J271))-J271)))</f>
        <v/>
      </c>
      <c r="L271" s="8" t="str">
        <f aca="false">IF(OR(K271="",I271=""),"",IF(LEFT(K271,4)="www.",MID(K271,5,255),K271))</f>
        <v/>
      </c>
      <c r="M271" s="8" t="str">
        <f aca="false">IF(I271="","",IF(COUNTIF(I$2:I271,I271)=1,1,0))</f>
        <v/>
      </c>
      <c r="N271" s="8" t="str">
        <f aca="false">IF(L271="","",IF(COUNTIFS(I$2:I271,I271,L$2:L271,L271)=1,1,0))</f>
        <v/>
      </c>
      <c r="O271" s="8" t="str">
        <f aca="false">IF(L271="","",IF(COUNTIFS(B$2:B271,B271,L$2:L271,L271)=1,1,0))</f>
        <v/>
      </c>
      <c r="P271" s="8" t="str">
        <f aca="false">IF(L271="","",IF(COUNTIFS(C$2:C271,C271,L$2:L271,L271)=1,1,0))</f>
        <v/>
      </c>
      <c r="Q271" s="8" t="str">
        <f aca="false">IF(L271="","",IF(COUNTIF(L$2:L271,L271)=1,MAX(Q$1:Q270)+1,""))</f>
        <v/>
      </c>
      <c r="R271" s="8" t="str">
        <f aca="false">IF(I271="","",IF(SUMPRODUCT((B$2:B271=B271)*(I$2:I271&lt;&gt;""))=1,1,0))</f>
        <v/>
      </c>
      <c r="S271" s="8" t="str">
        <f aca="false">IF(I271="","",IF(SUMPRODUCT((C$2:C271=C271)*(I$2:I271&lt;&gt;""))=1,1,0))</f>
        <v/>
      </c>
    </row>
    <row r="272" customFormat="false" ht="15" hidden="false" customHeight="false" outlineLevel="0" collapsed="false">
      <c r="A272" s="13"/>
      <c r="B272" s="6"/>
      <c r="C272" s="6"/>
      <c r="D272" s="6"/>
      <c r="E272" s="6"/>
      <c r="F272" s="6"/>
      <c r="G272" s="6"/>
      <c r="H272" s="6"/>
      <c r="I272" s="8" t="str">
        <f aca="false">IF(OR(B272="",C272=""),"",A272&amp;"|"&amp;B272&amp;"|"&amp;C272&amp;"|"&amp;D272)</f>
        <v/>
      </c>
      <c r="J272" s="8" t="str">
        <f aca="false">IF(TRIM(F272)="","",IFERROR(FIND("//",TRIM(F272))+2,1))</f>
        <v/>
      </c>
      <c r="K272" s="8" t="str">
        <f aca="false">IF(J272="","",LOWER(MID(TRIM(F272),J272,MIN(FIND("/",TRIM(F272)&amp;"/",J272),FIND("?",TRIM(F272)&amp;"?",J272),FIND("#",TRIM(F272)&amp;"#",J272))-J272)))</f>
        <v/>
      </c>
      <c r="L272" s="8" t="str">
        <f aca="false">IF(OR(K272="",I272=""),"",IF(LEFT(K272,4)="www.",MID(K272,5,255),K272))</f>
        <v/>
      </c>
      <c r="M272" s="8" t="str">
        <f aca="false">IF(I272="","",IF(COUNTIF(I$2:I272,I272)=1,1,0))</f>
        <v/>
      </c>
      <c r="N272" s="8" t="str">
        <f aca="false">IF(L272="","",IF(COUNTIFS(I$2:I272,I272,L$2:L272,L272)=1,1,0))</f>
        <v/>
      </c>
      <c r="O272" s="8" t="str">
        <f aca="false">IF(L272="","",IF(COUNTIFS(B$2:B272,B272,L$2:L272,L272)=1,1,0))</f>
        <v/>
      </c>
      <c r="P272" s="8" t="str">
        <f aca="false">IF(L272="","",IF(COUNTIFS(C$2:C272,C272,L$2:L272,L272)=1,1,0))</f>
        <v/>
      </c>
      <c r="Q272" s="8" t="str">
        <f aca="false">IF(L272="","",IF(COUNTIF(L$2:L272,L272)=1,MAX(Q$1:Q271)+1,""))</f>
        <v/>
      </c>
      <c r="R272" s="8" t="str">
        <f aca="false">IF(I272="","",IF(SUMPRODUCT((B$2:B272=B272)*(I$2:I272&lt;&gt;""))=1,1,0))</f>
        <v/>
      </c>
      <c r="S272" s="8" t="str">
        <f aca="false">IF(I272="","",IF(SUMPRODUCT((C$2:C272=C272)*(I$2:I272&lt;&gt;""))=1,1,0))</f>
        <v/>
      </c>
    </row>
    <row r="273" customFormat="false" ht="15" hidden="false" customHeight="false" outlineLevel="0" collapsed="false">
      <c r="A273" s="13"/>
      <c r="B273" s="6"/>
      <c r="C273" s="6"/>
      <c r="D273" s="6"/>
      <c r="E273" s="6"/>
      <c r="F273" s="6"/>
      <c r="G273" s="6"/>
      <c r="H273" s="6"/>
      <c r="I273" s="8" t="str">
        <f aca="false">IF(OR(B273="",C273=""),"",A273&amp;"|"&amp;B273&amp;"|"&amp;C273&amp;"|"&amp;D273)</f>
        <v/>
      </c>
      <c r="J273" s="8" t="str">
        <f aca="false">IF(TRIM(F273)="","",IFERROR(FIND("//",TRIM(F273))+2,1))</f>
        <v/>
      </c>
      <c r="K273" s="8" t="str">
        <f aca="false">IF(J273="","",LOWER(MID(TRIM(F273),J273,MIN(FIND("/",TRIM(F273)&amp;"/",J273),FIND("?",TRIM(F273)&amp;"?",J273),FIND("#",TRIM(F273)&amp;"#",J273))-J273)))</f>
        <v/>
      </c>
      <c r="L273" s="8" t="str">
        <f aca="false">IF(OR(K273="",I273=""),"",IF(LEFT(K273,4)="www.",MID(K273,5,255),K273))</f>
        <v/>
      </c>
      <c r="M273" s="8" t="str">
        <f aca="false">IF(I273="","",IF(COUNTIF(I$2:I273,I273)=1,1,0))</f>
        <v/>
      </c>
      <c r="N273" s="8" t="str">
        <f aca="false">IF(L273="","",IF(COUNTIFS(I$2:I273,I273,L$2:L273,L273)=1,1,0))</f>
        <v/>
      </c>
      <c r="O273" s="8" t="str">
        <f aca="false">IF(L273="","",IF(COUNTIFS(B$2:B273,B273,L$2:L273,L273)=1,1,0))</f>
        <v/>
      </c>
      <c r="P273" s="8" t="str">
        <f aca="false">IF(L273="","",IF(COUNTIFS(C$2:C273,C273,L$2:L273,L273)=1,1,0))</f>
        <v/>
      </c>
      <c r="Q273" s="8" t="str">
        <f aca="false">IF(L273="","",IF(COUNTIF(L$2:L273,L273)=1,MAX(Q$1:Q272)+1,""))</f>
        <v/>
      </c>
      <c r="R273" s="8" t="str">
        <f aca="false">IF(I273="","",IF(SUMPRODUCT((B$2:B273=B273)*(I$2:I273&lt;&gt;""))=1,1,0))</f>
        <v/>
      </c>
      <c r="S273" s="8" t="str">
        <f aca="false">IF(I273="","",IF(SUMPRODUCT((C$2:C273=C273)*(I$2:I273&lt;&gt;""))=1,1,0))</f>
        <v/>
      </c>
    </row>
    <row r="274" customFormat="false" ht="15" hidden="false" customHeight="false" outlineLevel="0" collapsed="false">
      <c r="A274" s="13"/>
      <c r="B274" s="6"/>
      <c r="C274" s="6"/>
      <c r="D274" s="6"/>
      <c r="E274" s="6"/>
      <c r="F274" s="6"/>
      <c r="G274" s="6"/>
      <c r="H274" s="6"/>
      <c r="I274" s="8" t="str">
        <f aca="false">IF(OR(B274="",C274=""),"",A274&amp;"|"&amp;B274&amp;"|"&amp;C274&amp;"|"&amp;D274)</f>
        <v/>
      </c>
      <c r="J274" s="8" t="str">
        <f aca="false">IF(TRIM(F274)="","",IFERROR(FIND("//",TRIM(F274))+2,1))</f>
        <v/>
      </c>
      <c r="K274" s="8" t="str">
        <f aca="false">IF(J274="","",LOWER(MID(TRIM(F274),J274,MIN(FIND("/",TRIM(F274)&amp;"/",J274),FIND("?",TRIM(F274)&amp;"?",J274),FIND("#",TRIM(F274)&amp;"#",J274))-J274)))</f>
        <v/>
      </c>
      <c r="L274" s="8" t="str">
        <f aca="false">IF(OR(K274="",I274=""),"",IF(LEFT(K274,4)="www.",MID(K274,5,255),K274))</f>
        <v/>
      </c>
      <c r="M274" s="8" t="str">
        <f aca="false">IF(I274="","",IF(COUNTIF(I$2:I274,I274)=1,1,0))</f>
        <v/>
      </c>
      <c r="N274" s="8" t="str">
        <f aca="false">IF(L274="","",IF(COUNTIFS(I$2:I274,I274,L$2:L274,L274)=1,1,0))</f>
        <v/>
      </c>
      <c r="O274" s="8" t="str">
        <f aca="false">IF(L274="","",IF(COUNTIFS(B$2:B274,B274,L$2:L274,L274)=1,1,0))</f>
        <v/>
      </c>
      <c r="P274" s="8" t="str">
        <f aca="false">IF(L274="","",IF(COUNTIFS(C$2:C274,C274,L$2:L274,L274)=1,1,0))</f>
        <v/>
      </c>
      <c r="Q274" s="8" t="str">
        <f aca="false">IF(L274="","",IF(COUNTIF(L$2:L274,L274)=1,MAX(Q$1:Q273)+1,""))</f>
        <v/>
      </c>
      <c r="R274" s="8" t="str">
        <f aca="false">IF(I274="","",IF(SUMPRODUCT((B$2:B274=B274)*(I$2:I274&lt;&gt;""))=1,1,0))</f>
        <v/>
      </c>
      <c r="S274" s="8" t="str">
        <f aca="false">IF(I274="","",IF(SUMPRODUCT((C$2:C274=C274)*(I$2:I274&lt;&gt;""))=1,1,0))</f>
        <v/>
      </c>
    </row>
    <row r="275" customFormat="false" ht="15" hidden="false" customHeight="false" outlineLevel="0" collapsed="false">
      <c r="A275" s="13"/>
      <c r="B275" s="6"/>
      <c r="C275" s="6"/>
      <c r="D275" s="6"/>
      <c r="E275" s="6"/>
      <c r="F275" s="6"/>
      <c r="G275" s="6"/>
      <c r="H275" s="6"/>
      <c r="I275" s="8" t="str">
        <f aca="false">IF(OR(B275="",C275=""),"",A275&amp;"|"&amp;B275&amp;"|"&amp;C275&amp;"|"&amp;D275)</f>
        <v/>
      </c>
      <c r="J275" s="8" t="str">
        <f aca="false">IF(TRIM(F275)="","",IFERROR(FIND("//",TRIM(F275))+2,1))</f>
        <v/>
      </c>
      <c r="K275" s="8" t="str">
        <f aca="false">IF(J275="","",LOWER(MID(TRIM(F275),J275,MIN(FIND("/",TRIM(F275)&amp;"/",J275),FIND("?",TRIM(F275)&amp;"?",J275),FIND("#",TRIM(F275)&amp;"#",J275))-J275)))</f>
        <v/>
      </c>
      <c r="L275" s="8" t="str">
        <f aca="false">IF(OR(K275="",I275=""),"",IF(LEFT(K275,4)="www.",MID(K275,5,255),K275))</f>
        <v/>
      </c>
      <c r="M275" s="8" t="str">
        <f aca="false">IF(I275="","",IF(COUNTIF(I$2:I275,I275)=1,1,0))</f>
        <v/>
      </c>
      <c r="N275" s="8" t="str">
        <f aca="false">IF(L275="","",IF(COUNTIFS(I$2:I275,I275,L$2:L275,L275)=1,1,0))</f>
        <v/>
      </c>
      <c r="O275" s="8" t="str">
        <f aca="false">IF(L275="","",IF(COUNTIFS(B$2:B275,B275,L$2:L275,L275)=1,1,0))</f>
        <v/>
      </c>
      <c r="P275" s="8" t="str">
        <f aca="false">IF(L275="","",IF(COUNTIFS(C$2:C275,C275,L$2:L275,L275)=1,1,0))</f>
        <v/>
      </c>
      <c r="Q275" s="8" t="str">
        <f aca="false">IF(L275="","",IF(COUNTIF(L$2:L275,L275)=1,MAX(Q$1:Q274)+1,""))</f>
        <v/>
      </c>
      <c r="R275" s="8" t="str">
        <f aca="false">IF(I275="","",IF(SUMPRODUCT((B$2:B275=B275)*(I$2:I275&lt;&gt;""))=1,1,0))</f>
        <v/>
      </c>
      <c r="S275" s="8" t="str">
        <f aca="false">IF(I275="","",IF(SUMPRODUCT((C$2:C275=C275)*(I$2:I275&lt;&gt;""))=1,1,0))</f>
        <v/>
      </c>
    </row>
    <row r="276" customFormat="false" ht="15" hidden="false" customHeight="false" outlineLevel="0" collapsed="false">
      <c r="A276" s="13"/>
      <c r="B276" s="6"/>
      <c r="C276" s="6"/>
      <c r="D276" s="6"/>
      <c r="E276" s="6"/>
      <c r="F276" s="6"/>
      <c r="G276" s="6"/>
      <c r="H276" s="6"/>
      <c r="I276" s="8" t="str">
        <f aca="false">IF(OR(B276="",C276=""),"",A276&amp;"|"&amp;B276&amp;"|"&amp;C276&amp;"|"&amp;D276)</f>
        <v/>
      </c>
      <c r="J276" s="8" t="str">
        <f aca="false">IF(TRIM(F276)="","",IFERROR(FIND("//",TRIM(F276))+2,1))</f>
        <v/>
      </c>
      <c r="K276" s="8" t="str">
        <f aca="false">IF(J276="","",LOWER(MID(TRIM(F276),J276,MIN(FIND("/",TRIM(F276)&amp;"/",J276),FIND("?",TRIM(F276)&amp;"?",J276),FIND("#",TRIM(F276)&amp;"#",J276))-J276)))</f>
        <v/>
      </c>
      <c r="L276" s="8" t="str">
        <f aca="false">IF(OR(K276="",I276=""),"",IF(LEFT(K276,4)="www.",MID(K276,5,255),K276))</f>
        <v/>
      </c>
      <c r="M276" s="8" t="str">
        <f aca="false">IF(I276="","",IF(COUNTIF(I$2:I276,I276)=1,1,0))</f>
        <v/>
      </c>
      <c r="N276" s="8" t="str">
        <f aca="false">IF(L276="","",IF(COUNTIFS(I$2:I276,I276,L$2:L276,L276)=1,1,0))</f>
        <v/>
      </c>
      <c r="O276" s="8" t="str">
        <f aca="false">IF(L276="","",IF(COUNTIFS(B$2:B276,B276,L$2:L276,L276)=1,1,0))</f>
        <v/>
      </c>
      <c r="P276" s="8" t="str">
        <f aca="false">IF(L276="","",IF(COUNTIFS(C$2:C276,C276,L$2:L276,L276)=1,1,0))</f>
        <v/>
      </c>
      <c r="Q276" s="8" t="str">
        <f aca="false">IF(L276="","",IF(COUNTIF(L$2:L276,L276)=1,MAX(Q$1:Q275)+1,""))</f>
        <v/>
      </c>
      <c r="R276" s="8" t="str">
        <f aca="false">IF(I276="","",IF(SUMPRODUCT((B$2:B276=B276)*(I$2:I276&lt;&gt;""))=1,1,0))</f>
        <v/>
      </c>
      <c r="S276" s="8" t="str">
        <f aca="false">IF(I276="","",IF(SUMPRODUCT((C$2:C276=C276)*(I$2:I276&lt;&gt;""))=1,1,0))</f>
        <v/>
      </c>
    </row>
    <row r="277" customFormat="false" ht="15" hidden="false" customHeight="false" outlineLevel="0" collapsed="false">
      <c r="A277" s="13"/>
      <c r="B277" s="6"/>
      <c r="C277" s="6"/>
      <c r="D277" s="6"/>
      <c r="E277" s="6"/>
      <c r="F277" s="6"/>
      <c r="G277" s="6"/>
      <c r="H277" s="6"/>
      <c r="I277" s="8" t="str">
        <f aca="false">IF(OR(B277="",C277=""),"",A277&amp;"|"&amp;B277&amp;"|"&amp;C277&amp;"|"&amp;D277)</f>
        <v/>
      </c>
      <c r="J277" s="8" t="str">
        <f aca="false">IF(TRIM(F277)="","",IFERROR(FIND("//",TRIM(F277))+2,1))</f>
        <v/>
      </c>
      <c r="K277" s="8" t="str">
        <f aca="false">IF(J277="","",LOWER(MID(TRIM(F277),J277,MIN(FIND("/",TRIM(F277)&amp;"/",J277),FIND("?",TRIM(F277)&amp;"?",J277),FIND("#",TRIM(F277)&amp;"#",J277))-J277)))</f>
        <v/>
      </c>
      <c r="L277" s="8" t="str">
        <f aca="false">IF(OR(K277="",I277=""),"",IF(LEFT(K277,4)="www.",MID(K277,5,255),K277))</f>
        <v/>
      </c>
      <c r="M277" s="8" t="str">
        <f aca="false">IF(I277="","",IF(COUNTIF(I$2:I277,I277)=1,1,0))</f>
        <v/>
      </c>
      <c r="N277" s="8" t="str">
        <f aca="false">IF(L277="","",IF(COUNTIFS(I$2:I277,I277,L$2:L277,L277)=1,1,0))</f>
        <v/>
      </c>
      <c r="O277" s="8" t="str">
        <f aca="false">IF(L277="","",IF(COUNTIFS(B$2:B277,B277,L$2:L277,L277)=1,1,0))</f>
        <v/>
      </c>
      <c r="P277" s="8" t="str">
        <f aca="false">IF(L277="","",IF(COUNTIFS(C$2:C277,C277,L$2:L277,L277)=1,1,0))</f>
        <v/>
      </c>
      <c r="Q277" s="8" t="str">
        <f aca="false">IF(L277="","",IF(COUNTIF(L$2:L277,L277)=1,MAX(Q$1:Q276)+1,""))</f>
        <v/>
      </c>
      <c r="R277" s="8" t="str">
        <f aca="false">IF(I277="","",IF(SUMPRODUCT((B$2:B277=B277)*(I$2:I277&lt;&gt;""))=1,1,0))</f>
        <v/>
      </c>
      <c r="S277" s="8" t="str">
        <f aca="false">IF(I277="","",IF(SUMPRODUCT((C$2:C277=C277)*(I$2:I277&lt;&gt;""))=1,1,0))</f>
        <v/>
      </c>
    </row>
    <row r="278" customFormat="false" ht="15" hidden="false" customHeight="false" outlineLevel="0" collapsed="false">
      <c r="A278" s="13"/>
      <c r="B278" s="6"/>
      <c r="C278" s="6"/>
      <c r="D278" s="6"/>
      <c r="E278" s="6"/>
      <c r="F278" s="6"/>
      <c r="G278" s="6"/>
      <c r="H278" s="6"/>
      <c r="I278" s="8" t="str">
        <f aca="false">IF(OR(B278="",C278=""),"",A278&amp;"|"&amp;B278&amp;"|"&amp;C278&amp;"|"&amp;D278)</f>
        <v/>
      </c>
      <c r="J278" s="8" t="str">
        <f aca="false">IF(TRIM(F278)="","",IFERROR(FIND("//",TRIM(F278))+2,1))</f>
        <v/>
      </c>
      <c r="K278" s="8" t="str">
        <f aca="false">IF(J278="","",LOWER(MID(TRIM(F278),J278,MIN(FIND("/",TRIM(F278)&amp;"/",J278),FIND("?",TRIM(F278)&amp;"?",J278),FIND("#",TRIM(F278)&amp;"#",J278))-J278)))</f>
        <v/>
      </c>
      <c r="L278" s="8" t="str">
        <f aca="false">IF(OR(K278="",I278=""),"",IF(LEFT(K278,4)="www.",MID(K278,5,255),K278))</f>
        <v/>
      </c>
      <c r="M278" s="8" t="str">
        <f aca="false">IF(I278="","",IF(COUNTIF(I$2:I278,I278)=1,1,0))</f>
        <v/>
      </c>
      <c r="N278" s="8" t="str">
        <f aca="false">IF(L278="","",IF(COUNTIFS(I$2:I278,I278,L$2:L278,L278)=1,1,0))</f>
        <v/>
      </c>
      <c r="O278" s="8" t="str">
        <f aca="false">IF(L278="","",IF(COUNTIFS(B$2:B278,B278,L$2:L278,L278)=1,1,0))</f>
        <v/>
      </c>
      <c r="P278" s="8" t="str">
        <f aca="false">IF(L278="","",IF(COUNTIFS(C$2:C278,C278,L$2:L278,L278)=1,1,0))</f>
        <v/>
      </c>
      <c r="Q278" s="8" t="str">
        <f aca="false">IF(L278="","",IF(COUNTIF(L$2:L278,L278)=1,MAX(Q$1:Q277)+1,""))</f>
        <v/>
      </c>
      <c r="R278" s="8" t="str">
        <f aca="false">IF(I278="","",IF(SUMPRODUCT((B$2:B278=B278)*(I$2:I278&lt;&gt;""))=1,1,0))</f>
        <v/>
      </c>
      <c r="S278" s="8" t="str">
        <f aca="false">IF(I278="","",IF(SUMPRODUCT((C$2:C278=C278)*(I$2:I278&lt;&gt;""))=1,1,0))</f>
        <v/>
      </c>
    </row>
    <row r="279" customFormat="false" ht="15" hidden="false" customHeight="false" outlineLevel="0" collapsed="false">
      <c r="A279" s="13"/>
      <c r="B279" s="6"/>
      <c r="C279" s="6"/>
      <c r="D279" s="6"/>
      <c r="E279" s="6"/>
      <c r="F279" s="6"/>
      <c r="G279" s="6"/>
      <c r="H279" s="6"/>
      <c r="I279" s="8" t="str">
        <f aca="false">IF(OR(B279="",C279=""),"",A279&amp;"|"&amp;B279&amp;"|"&amp;C279&amp;"|"&amp;D279)</f>
        <v/>
      </c>
      <c r="J279" s="8" t="str">
        <f aca="false">IF(TRIM(F279)="","",IFERROR(FIND("//",TRIM(F279))+2,1))</f>
        <v/>
      </c>
      <c r="K279" s="8" t="str">
        <f aca="false">IF(J279="","",LOWER(MID(TRIM(F279),J279,MIN(FIND("/",TRIM(F279)&amp;"/",J279),FIND("?",TRIM(F279)&amp;"?",J279),FIND("#",TRIM(F279)&amp;"#",J279))-J279)))</f>
        <v/>
      </c>
      <c r="L279" s="8" t="str">
        <f aca="false">IF(OR(K279="",I279=""),"",IF(LEFT(K279,4)="www.",MID(K279,5,255),K279))</f>
        <v/>
      </c>
      <c r="M279" s="8" t="str">
        <f aca="false">IF(I279="","",IF(COUNTIF(I$2:I279,I279)=1,1,0))</f>
        <v/>
      </c>
      <c r="N279" s="8" t="str">
        <f aca="false">IF(L279="","",IF(COUNTIFS(I$2:I279,I279,L$2:L279,L279)=1,1,0))</f>
        <v/>
      </c>
      <c r="O279" s="8" t="str">
        <f aca="false">IF(L279="","",IF(COUNTIFS(B$2:B279,B279,L$2:L279,L279)=1,1,0))</f>
        <v/>
      </c>
      <c r="P279" s="8" t="str">
        <f aca="false">IF(L279="","",IF(COUNTIFS(C$2:C279,C279,L$2:L279,L279)=1,1,0))</f>
        <v/>
      </c>
      <c r="Q279" s="8" t="str">
        <f aca="false">IF(L279="","",IF(COUNTIF(L$2:L279,L279)=1,MAX(Q$1:Q278)+1,""))</f>
        <v/>
      </c>
      <c r="R279" s="8" t="str">
        <f aca="false">IF(I279="","",IF(SUMPRODUCT((B$2:B279=B279)*(I$2:I279&lt;&gt;""))=1,1,0))</f>
        <v/>
      </c>
      <c r="S279" s="8" t="str">
        <f aca="false">IF(I279="","",IF(SUMPRODUCT((C$2:C279=C279)*(I$2:I279&lt;&gt;""))=1,1,0))</f>
        <v/>
      </c>
    </row>
    <row r="280" customFormat="false" ht="15" hidden="false" customHeight="false" outlineLevel="0" collapsed="false">
      <c r="A280" s="13"/>
      <c r="B280" s="6"/>
      <c r="C280" s="6"/>
      <c r="D280" s="6"/>
      <c r="E280" s="6"/>
      <c r="F280" s="6"/>
      <c r="G280" s="6"/>
      <c r="H280" s="6"/>
      <c r="I280" s="8" t="str">
        <f aca="false">IF(OR(B280="",C280=""),"",A280&amp;"|"&amp;B280&amp;"|"&amp;C280&amp;"|"&amp;D280)</f>
        <v/>
      </c>
      <c r="J280" s="8" t="str">
        <f aca="false">IF(TRIM(F280)="","",IFERROR(FIND("//",TRIM(F280))+2,1))</f>
        <v/>
      </c>
      <c r="K280" s="8" t="str">
        <f aca="false">IF(J280="","",LOWER(MID(TRIM(F280),J280,MIN(FIND("/",TRIM(F280)&amp;"/",J280),FIND("?",TRIM(F280)&amp;"?",J280),FIND("#",TRIM(F280)&amp;"#",J280))-J280)))</f>
        <v/>
      </c>
      <c r="L280" s="8" t="str">
        <f aca="false">IF(OR(K280="",I280=""),"",IF(LEFT(K280,4)="www.",MID(K280,5,255),K280))</f>
        <v/>
      </c>
      <c r="M280" s="8" t="str">
        <f aca="false">IF(I280="","",IF(COUNTIF(I$2:I280,I280)=1,1,0))</f>
        <v/>
      </c>
      <c r="N280" s="8" t="str">
        <f aca="false">IF(L280="","",IF(COUNTIFS(I$2:I280,I280,L$2:L280,L280)=1,1,0))</f>
        <v/>
      </c>
      <c r="O280" s="8" t="str">
        <f aca="false">IF(L280="","",IF(COUNTIFS(B$2:B280,B280,L$2:L280,L280)=1,1,0))</f>
        <v/>
      </c>
      <c r="P280" s="8" t="str">
        <f aca="false">IF(L280="","",IF(COUNTIFS(C$2:C280,C280,L$2:L280,L280)=1,1,0))</f>
        <v/>
      </c>
      <c r="Q280" s="8" t="str">
        <f aca="false">IF(L280="","",IF(COUNTIF(L$2:L280,L280)=1,MAX(Q$1:Q279)+1,""))</f>
        <v/>
      </c>
      <c r="R280" s="8" t="str">
        <f aca="false">IF(I280="","",IF(SUMPRODUCT((B$2:B280=B280)*(I$2:I280&lt;&gt;""))=1,1,0))</f>
        <v/>
      </c>
      <c r="S280" s="8" t="str">
        <f aca="false">IF(I280="","",IF(SUMPRODUCT((C$2:C280=C280)*(I$2:I280&lt;&gt;""))=1,1,0))</f>
        <v/>
      </c>
    </row>
    <row r="281" customFormat="false" ht="15" hidden="false" customHeight="false" outlineLevel="0" collapsed="false">
      <c r="A281" s="13"/>
      <c r="B281" s="6"/>
      <c r="C281" s="6"/>
      <c r="D281" s="6"/>
      <c r="E281" s="6"/>
      <c r="F281" s="6"/>
      <c r="G281" s="6"/>
      <c r="H281" s="6"/>
      <c r="I281" s="8" t="str">
        <f aca="false">IF(OR(B281="",C281=""),"",A281&amp;"|"&amp;B281&amp;"|"&amp;C281&amp;"|"&amp;D281)</f>
        <v/>
      </c>
      <c r="J281" s="8" t="str">
        <f aca="false">IF(TRIM(F281)="","",IFERROR(FIND("//",TRIM(F281))+2,1))</f>
        <v/>
      </c>
      <c r="K281" s="8" t="str">
        <f aca="false">IF(J281="","",LOWER(MID(TRIM(F281),J281,MIN(FIND("/",TRIM(F281)&amp;"/",J281),FIND("?",TRIM(F281)&amp;"?",J281),FIND("#",TRIM(F281)&amp;"#",J281))-J281)))</f>
        <v/>
      </c>
      <c r="L281" s="8" t="str">
        <f aca="false">IF(OR(K281="",I281=""),"",IF(LEFT(K281,4)="www.",MID(K281,5,255),K281))</f>
        <v/>
      </c>
      <c r="M281" s="8" t="str">
        <f aca="false">IF(I281="","",IF(COUNTIF(I$2:I281,I281)=1,1,0))</f>
        <v/>
      </c>
      <c r="N281" s="8" t="str">
        <f aca="false">IF(L281="","",IF(COUNTIFS(I$2:I281,I281,L$2:L281,L281)=1,1,0))</f>
        <v/>
      </c>
      <c r="O281" s="8" t="str">
        <f aca="false">IF(L281="","",IF(COUNTIFS(B$2:B281,B281,L$2:L281,L281)=1,1,0))</f>
        <v/>
      </c>
      <c r="P281" s="8" t="str">
        <f aca="false">IF(L281="","",IF(COUNTIFS(C$2:C281,C281,L$2:L281,L281)=1,1,0))</f>
        <v/>
      </c>
      <c r="Q281" s="8" t="str">
        <f aca="false">IF(L281="","",IF(COUNTIF(L$2:L281,L281)=1,MAX(Q$1:Q280)+1,""))</f>
        <v/>
      </c>
      <c r="R281" s="8" t="str">
        <f aca="false">IF(I281="","",IF(SUMPRODUCT((B$2:B281=B281)*(I$2:I281&lt;&gt;""))=1,1,0))</f>
        <v/>
      </c>
      <c r="S281" s="8" t="str">
        <f aca="false">IF(I281="","",IF(SUMPRODUCT((C$2:C281=C281)*(I$2:I281&lt;&gt;""))=1,1,0))</f>
        <v/>
      </c>
    </row>
    <row r="282" customFormat="false" ht="15" hidden="false" customHeight="false" outlineLevel="0" collapsed="false">
      <c r="A282" s="13"/>
      <c r="B282" s="6"/>
      <c r="C282" s="6"/>
      <c r="D282" s="6"/>
      <c r="E282" s="6"/>
      <c r="F282" s="6"/>
      <c r="G282" s="6"/>
      <c r="H282" s="6"/>
      <c r="I282" s="8" t="str">
        <f aca="false">IF(OR(B282="",C282=""),"",A282&amp;"|"&amp;B282&amp;"|"&amp;C282&amp;"|"&amp;D282)</f>
        <v/>
      </c>
      <c r="J282" s="8" t="str">
        <f aca="false">IF(TRIM(F282)="","",IFERROR(FIND("//",TRIM(F282))+2,1))</f>
        <v/>
      </c>
      <c r="K282" s="8" t="str">
        <f aca="false">IF(J282="","",LOWER(MID(TRIM(F282),J282,MIN(FIND("/",TRIM(F282)&amp;"/",J282),FIND("?",TRIM(F282)&amp;"?",J282),FIND("#",TRIM(F282)&amp;"#",J282))-J282)))</f>
        <v/>
      </c>
      <c r="L282" s="8" t="str">
        <f aca="false">IF(OR(K282="",I282=""),"",IF(LEFT(K282,4)="www.",MID(K282,5,255),K282))</f>
        <v/>
      </c>
      <c r="M282" s="8" t="str">
        <f aca="false">IF(I282="","",IF(COUNTIF(I$2:I282,I282)=1,1,0))</f>
        <v/>
      </c>
      <c r="N282" s="8" t="str">
        <f aca="false">IF(L282="","",IF(COUNTIFS(I$2:I282,I282,L$2:L282,L282)=1,1,0))</f>
        <v/>
      </c>
      <c r="O282" s="8" t="str">
        <f aca="false">IF(L282="","",IF(COUNTIFS(B$2:B282,B282,L$2:L282,L282)=1,1,0))</f>
        <v/>
      </c>
      <c r="P282" s="8" t="str">
        <f aca="false">IF(L282="","",IF(COUNTIFS(C$2:C282,C282,L$2:L282,L282)=1,1,0))</f>
        <v/>
      </c>
      <c r="Q282" s="8" t="str">
        <f aca="false">IF(L282="","",IF(COUNTIF(L$2:L282,L282)=1,MAX(Q$1:Q281)+1,""))</f>
        <v/>
      </c>
      <c r="R282" s="8" t="str">
        <f aca="false">IF(I282="","",IF(SUMPRODUCT((B$2:B282=B282)*(I$2:I282&lt;&gt;""))=1,1,0))</f>
        <v/>
      </c>
      <c r="S282" s="8" t="str">
        <f aca="false">IF(I282="","",IF(SUMPRODUCT((C$2:C282=C282)*(I$2:I282&lt;&gt;""))=1,1,0))</f>
        <v/>
      </c>
    </row>
    <row r="283" customFormat="false" ht="15" hidden="false" customHeight="false" outlineLevel="0" collapsed="false">
      <c r="A283" s="13"/>
      <c r="B283" s="6"/>
      <c r="C283" s="6"/>
      <c r="D283" s="6"/>
      <c r="E283" s="6"/>
      <c r="F283" s="6"/>
      <c r="G283" s="6"/>
      <c r="H283" s="6"/>
      <c r="I283" s="8" t="str">
        <f aca="false">IF(OR(B283="",C283=""),"",A283&amp;"|"&amp;B283&amp;"|"&amp;C283&amp;"|"&amp;D283)</f>
        <v/>
      </c>
      <c r="J283" s="8" t="str">
        <f aca="false">IF(TRIM(F283)="","",IFERROR(FIND("//",TRIM(F283))+2,1))</f>
        <v/>
      </c>
      <c r="K283" s="8" t="str">
        <f aca="false">IF(J283="","",LOWER(MID(TRIM(F283),J283,MIN(FIND("/",TRIM(F283)&amp;"/",J283),FIND("?",TRIM(F283)&amp;"?",J283),FIND("#",TRIM(F283)&amp;"#",J283))-J283)))</f>
        <v/>
      </c>
      <c r="L283" s="8" t="str">
        <f aca="false">IF(OR(K283="",I283=""),"",IF(LEFT(K283,4)="www.",MID(K283,5,255),K283))</f>
        <v/>
      </c>
      <c r="M283" s="8" t="str">
        <f aca="false">IF(I283="","",IF(COUNTIF(I$2:I283,I283)=1,1,0))</f>
        <v/>
      </c>
      <c r="N283" s="8" t="str">
        <f aca="false">IF(L283="","",IF(COUNTIFS(I$2:I283,I283,L$2:L283,L283)=1,1,0))</f>
        <v/>
      </c>
      <c r="O283" s="8" t="str">
        <f aca="false">IF(L283="","",IF(COUNTIFS(B$2:B283,B283,L$2:L283,L283)=1,1,0))</f>
        <v/>
      </c>
      <c r="P283" s="8" t="str">
        <f aca="false">IF(L283="","",IF(COUNTIFS(C$2:C283,C283,L$2:L283,L283)=1,1,0))</f>
        <v/>
      </c>
      <c r="Q283" s="8" t="str">
        <f aca="false">IF(L283="","",IF(COUNTIF(L$2:L283,L283)=1,MAX(Q$1:Q282)+1,""))</f>
        <v/>
      </c>
      <c r="R283" s="8" t="str">
        <f aca="false">IF(I283="","",IF(SUMPRODUCT((B$2:B283=B283)*(I$2:I283&lt;&gt;""))=1,1,0))</f>
        <v/>
      </c>
      <c r="S283" s="8" t="str">
        <f aca="false">IF(I283="","",IF(SUMPRODUCT((C$2:C283=C283)*(I$2:I283&lt;&gt;""))=1,1,0))</f>
        <v/>
      </c>
    </row>
    <row r="284" customFormat="false" ht="15" hidden="false" customHeight="false" outlineLevel="0" collapsed="false">
      <c r="A284" s="13"/>
      <c r="B284" s="6"/>
      <c r="C284" s="6"/>
      <c r="D284" s="6"/>
      <c r="E284" s="6"/>
      <c r="F284" s="6"/>
      <c r="G284" s="6"/>
      <c r="H284" s="6"/>
      <c r="I284" s="8" t="str">
        <f aca="false">IF(OR(B284="",C284=""),"",A284&amp;"|"&amp;B284&amp;"|"&amp;C284&amp;"|"&amp;D284)</f>
        <v/>
      </c>
      <c r="J284" s="8" t="str">
        <f aca="false">IF(TRIM(F284)="","",IFERROR(FIND("//",TRIM(F284))+2,1))</f>
        <v/>
      </c>
      <c r="K284" s="8" t="str">
        <f aca="false">IF(J284="","",LOWER(MID(TRIM(F284),J284,MIN(FIND("/",TRIM(F284)&amp;"/",J284),FIND("?",TRIM(F284)&amp;"?",J284),FIND("#",TRIM(F284)&amp;"#",J284))-J284)))</f>
        <v/>
      </c>
      <c r="L284" s="8" t="str">
        <f aca="false">IF(OR(K284="",I284=""),"",IF(LEFT(K284,4)="www.",MID(K284,5,255),K284))</f>
        <v/>
      </c>
      <c r="M284" s="8" t="str">
        <f aca="false">IF(I284="","",IF(COUNTIF(I$2:I284,I284)=1,1,0))</f>
        <v/>
      </c>
      <c r="N284" s="8" t="str">
        <f aca="false">IF(L284="","",IF(COUNTIFS(I$2:I284,I284,L$2:L284,L284)=1,1,0))</f>
        <v/>
      </c>
      <c r="O284" s="8" t="str">
        <f aca="false">IF(L284="","",IF(COUNTIFS(B$2:B284,B284,L$2:L284,L284)=1,1,0))</f>
        <v/>
      </c>
      <c r="P284" s="8" t="str">
        <f aca="false">IF(L284="","",IF(COUNTIFS(C$2:C284,C284,L$2:L284,L284)=1,1,0))</f>
        <v/>
      </c>
      <c r="Q284" s="8" t="str">
        <f aca="false">IF(L284="","",IF(COUNTIF(L$2:L284,L284)=1,MAX(Q$1:Q283)+1,""))</f>
        <v/>
      </c>
      <c r="R284" s="8" t="str">
        <f aca="false">IF(I284="","",IF(SUMPRODUCT((B$2:B284=B284)*(I$2:I284&lt;&gt;""))=1,1,0))</f>
        <v/>
      </c>
      <c r="S284" s="8" t="str">
        <f aca="false">IF(I284="","",IF(SUMPRODUCT((C$2:C284=C284)*(I$2:I284&lt;&gt;""))=1,1,0))</f>
        <v/>
      </c>
    </row>
    <row r="285" customFormat="false" ht="15" hidden="false" customHeight="false" outlineLevel="0" collapsed="false">
      <c r="A285" s="13"/>
      <c r="B285" s="6"/>
      <c r="C285" s="6"/>
      <c r="D285" s="6"/>
      <c r="E285" s="6"/>
      <c r="F285" s="6"/>
      <c r="G285" s="6"/>
      <c r="H285" s="6"/>
      <c r="I285" s="8" t="str">
        <f aca="false">IF(OR(B285="",C285=""),"",A285&amp;"|"&amp;B285&amp;"|"&amp;C285&amp;"|"&amp;D285)</f>
        <v/>
      </c>
      <c r="J285" s="8" t="str">
        <f aca="false">IF(TRIM(F285)="","",IFERROR(FIND("//",TRIM(F285))+2,1))</f>
        <v/>
      </c>
      <c r="K285" s="8" t="str">
        <f aca="false">IF(J285="","",LOWER(MID(TRIM(F285),J285,MIN(FIND("/",TRIM(F285)&amp;"/",J285),FIND("?",TRIM(F285)&amp;"?",J285),FIND("#",TRIM(F285)&amp;"#",J285))-J285)))</f>
        <v/>
      </c>
      <c r="L285" s="8" t="str">
        <f aca="false">IF(OR(K285="",I285=""),"",IF(LEFT(K285,4)="www.",MID(K285,5,255),K285))</f>
        <v/>
      </c>
      <c r="M285" s="8" t="str">
        <f aca="false">IF(I285="","",IF(COUNTIF(I$2:I285,I285)=1,1,0))</f>
        <v/>
      </c>
      <c r="N285" s="8" t="str">
        <f aca="false">IF(L285="","",IF(COUNTIFS(I$2:I285,I285,L$2:L285,L285)=1,1,0))</f>
        <v/>
      </c>
      <c r="O285" s="8" t="str">
        <f aca="false">IF(L285="","",IF(COUNTIFS(B$2:B285,B285,L$2:L285,L285)=1,1,0))</f>
        <v/>
      </c>
      <c r="P285" s="8" t="str">
        <f aca="false">IF(L285="","",IF(COUNTIFS(C$2:C285,C285,L$2:L285,L285)=1,1,0))</f>
        <v/>
      </c>
      <c r="Q285" s="8" t="str">
        <f aca="false">IF(L285="","",IF(COUNTIF(L$2:L285,L285)=1,MAX(Q$1:Q284)+1,""))</f>
        <v/>
      </c>
      <c r="R285" s="8" t="str">
        <f aca="false">IF(I285="","",IF(SUMPRODUCT((B$2:B285=B285)*(I$2:I285&lt;&gt;""))=1,1,0))</f>
        <v/>
      </c>
      <c r="S285" s="8" t="str">
        <f aca="false">IF(I285="","",IF(SUMPRODUCT((C$2:C285=C285)*(I$2:I285&lt;&gt;""))=1,1,0))</f>
        <v/>
      </c>
    </row>
    <row r="286" customFormat="false" ht="15" hidden="false" customHeight="false" outlineLevel="0" collapsed="false">
      <c r="A286" s="13"/>
      <c r="B286" s="6"/>
      <c r="C286" s="6"/>
      <c r="D286" s="6"/>
      <c r="E286" s="6"/>
      <c r="F286" s="6"/>
      <c r="G286" s="6"/>
      <c r="H286" s="6"/>
      <c r="I286" s="8" t="str">
        <f aca="false">IF(OR(B286="",C286=""),"",A286&amp;"|"&amp;B286&amp;"|"&amp;C286&amp;"|"&amp;D286)</f>
        <v/>
      </c>
      <c r="J286" s="8" t="str">
        <f aca="false">IF(TRIM(F286)="","",IFERROR(FIND("//",TRIM(F286))+2,1))</f>
        <v/>
      </c>
      <c r="K286" s="8" t="str">
        <f aca="false">IF(J286="","",LOWER(MID(TRIM(F286),J286,MIN(FIND("/",TRIM(F286)&amp;"/",J286),FIND("?",TRIM(F286)&amp;"?",J286),FIND("#",TRIM(F286)&amp;"#",J286))-J286)))</f>
        <v/>
      </c>
      <c r="L286" s="8" t="str">
        <f aca="false">IF(OR(K286="",I286=""),"",IF(LEFT(K286,4)="www.",MID(K286,5,255),K286))</f>
        <v/>
      </c>
      <c r="M286" s="8" t="str">
        <f aca="false">IF(I286="","",IF(COUNTIF(I$2:I286,I286)=1,1,0))</f>
        <v/>
      </c>
      <c r="N286" s="8" t="str">
        <f aca="false">IF(L286="","",IF(COUNTIFS(I$2:I286,I286,L$2:L286,L286)=1,1,0))</f>
        <v/>
      </c>
      <c r="O286" s="8" t="str">
        <f aca="false">IF(L286="","",IF(COUNTIFS(B$2:B286,B286,L$2:L286,L286)=1,1,0))</f>
        <v/>
      </c>
      <c r="P286" s="8" t="str">
        <f aca="false">IF(L286="","",IF(COUNTIFS(C$2:C286,C286,L$2:L286,L286)=1,1,0))</f>
        <v/>
      </c>
      <c r="Q286" s="8" t="str">
        <f aca="false">IF(L286="","",IF(COUNTIF(L$2:L286,L286)=1,MAX(Q$1:Q285)+1,""))</f>
        <v/>
      </c>
      <c r="R286" s="8" t="str">
        <f aca="false">IF(I286="","",IF(SUMPRODUCT((B$2:B286=B286)*(I$2:I286&lt;&gt;""))=1,1,0))</f>
        <v/>
      </c>
      <c r="S286" s="8" t="str">
        <f aca="false">IF(I286="","",IF(SUMPRODUCT((C$2:C286=C286)*(I$2:I286&lt;&gt;""))=1,1,0))</f>
        <v/>
      </c>
    </row>
    <row r="287" customFormat="false" ht="15" hidden="false" customHeight="false" outlineLevel="0" collapsed="false">
      <c r="A287" s="13"/>
      <c r="B287" s="6"/>
      <c r="C287" s="6"/>
      <c r="D287" s="6"/>
      <c r="E287" s="6"/>
      <c r="F287" s="6"/>
      <c r="G287" s="6"/>
      <c r="H287" s="6"/>
      <c r="I287" s="8" t="str">
        <f aca="false">IF(OR(B287="",C287=""),"",A287&amp;"|"&amp;B287&amp;"|"&amp;C287&amp;"|"&amp;D287)</f>
        <v/>
      </c>
      <c r="J287" s="8" t="str">
        <f aca="false">IF(TRIM(F287)="","",IFERROR(FIND("//",TRIM(F287))+2,1))</f>
        <v/>
      </c>
      <c r="K287" s="8" t="str">
        <f aca="false">IF(J287="","",LOWER(MID(TRIM(F287),J287,MIN(FIND("/",TRIM(F287)&amp;"/",J287),FIND("?",TRIM(F287)&amp;"?",J287),FIND("#",TRIM(F287)&amp;"#",J287))-J287)))</f>
        <v/>
      </c>
      <c r="L287" s="8" t="str">
        <f aca="false">IF(OR(K287="",I287=""),"",IF(LEFT(K287,4)="www.",MID(K287,5,255),K287))</f>
        <v/>
      </c>
      <c r="M287" s="8" t="str">
        <f aca="false">IF(I287="","",IF(COUNTIF(I$2:I287,I287)=1,1,0))</f>
        <v/>
      </c>
      <c r="N287" s="8" t="str">
        <f aca="false">IF(L287="","",IF(COUNTIFS(I$2:I287,I287,L$2:L287,L287)=1,1,0))</f>
        <v/>
      </c>
      <c r="O287" s="8" t="str">
        <f aca="false">IF(L287="","",IF(COUNTIFS(B$2:B287,B287,L$2:L287,L287)=1,1,0))</f>
        <v/>
      </c>
      <c r="P287" s="8" t="str">
        <f aca="false">IF(L287="","",IF(COUNTIFS(C$2:C287,C287,L$2:L287,L287)=1,1,0))</f>
        <v/>
      </c>
      <c r="Q287" s="8" t="str">
        <f aca="false">IF(L287="","",IF(COUNTIF(L$2:L287,L287)=1,MAX(Q$1:Q286)+1,""))</f>
        <v/>
      </c>
      <c r="R287" s="8" t="str">
        <f aca="false">IF(I287="","",IF(SUMPRODUCT((B$2:B287=B287)*(I$2:I287&lt;&gt;""))=1,1,0))</f>
        <v/>
      </c>
      <c r="S287" s="8" t="str">
        <f aca="false">IF(I287="","",IF(SUMPRODUCT((C$2:C287=C287)*(I$2:I287&lt;&gt;""))=1,1,0))</f>
        <v/>
      </c>
    </row>
    <row r="288" customFormat="false" ht="15" hidden="false" customHeight="false" outlineLevel="0" collapsed="false">
      <c r="A288" s="13"/>
      <c r="B288" s="6"/>
      <c r="C288" s="6"/>
      <c r="D288" s="6"/>
      <c r="E288" s="6"/>
      <c r="F288" s="6"/>
      <c r="G288" s="6"/>
      <c r="H288" s="6"/>
      <c r="I288" s="8" t="str">
        <f aca="false">IF(OR(B288="",C288=""),"",A288&amp;"|"&amp;B288&amp;"|"&amp;C288&amp;"|"&amp;D288)</f>
        <v/>
      </c>
      <c r="J288" s="8" t="str">
        <f aca="false">IF(TRIM(F288)="","",IFERROR(FIND("//",TRIM(F288))+2,1))</f>
        <v/>
      </c>
      <c r="K288" s="8" t="str">
        <f aca="false">IF(J288="","",LOWER(MID(TRIM(F288),J288,MIN(FIND("/",TRIM(F288)&amp;"/",J288),FIND("?",TRIM(F288)&amp;"?",J288),FIND("#",TRIM(F288)&amp;"#",J288))-J288)))</f>
        <v/>
      </c>
      <c r="L288" s="8" t="str">
        <f aca="false">IF(OR(K288="",I288=""),"",IF(LEFT(K288,4)="www.",MID(K288,5,255),K288))</f>
        <v/>
      </c>
      <c r="M288" s="8" t="str">
        <f aca="false">IF(I288="","",IF(COUNTIF(I$2:I288,I288)=1,1,0))</f>
        <v/>
      </c>
      <c r="N288" s="8" t="str">
        <f aca="false">IF(L288="","",IF(COUNTIFS(I$2:I288,I288,L$2:L288,L288)=1,1,0))</f>
        <v/>
      </c>
      <c r="O288" s="8" t="str">
        <f aca="false">IF(L288="","",IF(COUNTIFS(B$2:B288,B288,L$2:L288,L288)=1,1,0))</f>
        <v/>
      </c>
      <c r="P288" s="8" t="str">
        <f aca="false">IF(L288="","",IF(COUNTIFS(C$2:C288,C288,L$2:L288,L288)=1,1,0))</f>
        <v/>
      </c>
      <c r="Q288" s="8" t="str">
        <f aca="false">IF(L288="","",IF(COUNTIF(L$2:L288,L288)=1,MAX(Q$1:Q287)+1,""))</f>
        <v/>
      </c>
      <c r="R288" s="8" t="str">
        <f aca="false">IF(I288="","",IF(SUMPRODUCT((B$2:B288=B288)*(I$2:I288&lt;&gt;""))=1,1,0))</f>
        <v/>
      </c>
      <c r="S288" s="8" t="str">
        <f aca="false">IF(I288="","",IF(SUMPRODUCT((C$2:C288=C288)*(I$2:I288&lt;&gt;""))=1,1,0))</f>
        <v/>
      </c>
    </row>
    <row r="289" customFormat="false" ht="15" hidden="false" customHeight="false" outlineLevel="0" collapsed="false">
      <c r="A289" s="13"/>
      <c r="B289" s="6"/>
      <c r="C289" s="6"/>
      <c r="D289" s="6"/>
      <c r="E289" s="6"/>
      <c r="F289" s="6"/>
      <c r="G289" s="6"/>
      <c r="H289" s="6"/>
      <c r="I289" s="8" t="str">
        <f aca="false">IF(OR(B289="",C289=""),"",A289&amp;"|"&amp;B289&amp;"|"&amp;C289&amp;"|"&amp;D289)</f>
        <v/>
      </c>
      <c r="J289" s="8" t="str">
        <f aca="false">IF(TRIM(F289)="","",IFERROR(FIND("//",TRIM(F289))+2,1))</f>
        <v/>
      </c>
      <c r="K289" s="8" t="str">
        <f aca="false">IF(J289="","",LOWER(MID(TRIM(F289),J289,MIN(FIND("/",TRIM(F289)&amp;"/",J289),FIND("?",TRIM(F289)&amp;"?",J289),FIND("#",TRIM(F289)&amp;"#",J289))-J289)))</f>
        <v/>
      </c>
      <c r="L289" s="8" t="str">
        <f aca="false">IF(OR(K289="",I289=""),"",IF(LEFT(K289,4)="www.",MID(K289,5,255),K289))</f>
        <v/>
      </c>
      <c r="M289" s="8" t="str">
        <f aca="false">IF(I289="","",IF(COUNTIF(I$2:I289,I289)=1,1,0))</f>
        <v/>
      </c>
      <c r="N289" s="8" t="str">
        <f aca="false">IF(L289="","",IF(COUNTIFS(I$2:I289,I289,L$2:L289,L289)=1,1,0))</f>
        <v/>
      </c>
      <c r="O289" s="8" t="str">
        <f aca="false">IF(L289="","",IF(COUNTIFS(B$2:B289,B289,L$2:L289,L289)=1,1,0))</f>
        <v/>
      </c>
      <c r="P289" s="8" t="str">
        <f aca="false">IF(L289="","",IF(COUNTIFS(C$2:C289,C289,L$2:L289,L289)=1,1,0))</f>
        <v/>
      </c>
      <c r="Q289" s="8" t="str">
        <f aca="false">IF(L289="","",IF(COUNTIF(L$2:L289,L289)=1,MAX(Q$1:Q288)+1,""))</f>
        <v/>
      </c>
      <c r="R289" s="8" t="str">
        <f aca="false">IF(I289="","",IF(SUMPRODUCT((B$2:B289=B289)*(I$2:I289&lt;&gt;""))=1,1,0))</f>
        <v/>
      </c>
      <c r="S289" s="8" t="str">
        <f aca="false">IF(I289="","",IF(SUMPRODUCT((C$2:C289=C289)*(I$2:I289&lt;&gt;""))=1,1,0))</f>
        <v/>
      </c>
    </row>
    <row r="290" customFormat="false" ht="15" hidden="false" customHeight="false" outlineLevel="0" collapsed="false">
      <c r="A290" s="13"/>
      <c r="B290" s="6"/>
      <c r="C290" s="6"/>
      <c r="D290" s="6"/>
      <c r="E290" s="6"/>
      <c r="F290" s="6"/>
      <c r="G290" s="6"/>
      <c r="H290" s="6"/>
      <c r="I290" s="8" t="str">
        <f aca="false">IF(OR(B290="",C290=""),"",A290&amp;"|"&amp;B290&amp;"|"&amp;C290&amp;"|"&amp;D290)</f>
        <v/>
      </c>
      <c r="J290" s="8" t="str">
        <f aca="false">IF(TRIM(F290)="","",IFERROR(FIND("//",TRIM(F290))+2,1))</f>
        <v/>
      </c>
      <c r="K290" s="8" t="str">
        <f aca="false">IF(J290="","",LOWER(MID(TRIM(F290),J290,MIN(FIND("/",TRIM(F290)&amp;"/",J290),FIND("?",TRIM(F290)&amp;"?",J290),FIND("#",TRIM(F290)&amp;"#",J290))-J290)))</f>
        <v/>
      </c>
      <c r="L290" s="8" t="str">
        <f aca="false">IF(OR(K290="",I290=""),"",IF(LEFT(K290,4)="www.",MID(K290,5,255),K290))</f>
        <v/>
      </c>
      <c r="M290" s="8" t="str">
        <f aca="false">IF(I290="","",IF(COUNTIF(I$2:I290,I290)=1,1,0))</f>
        <v/>
      </c>
      <c r="N290" s="8" t="str">
        <f aca="false">IF(L290="","",IF(COUNTIFS(I$2:I290,I290,L$2:L290,L290)=1,1,0))</f>
        <v/>
      </c>
      <c r="O290" s="8" t="str">
        <f aca="false">IF(L290="","",IF(COUNTIFS(B$2:B290,B290,L$2:L290,L290)=1,1,0))</f>
        <v/>
      </c>
      <c r="P290" s="8" t="str">
        <f aca="false">IF(L290="","",IF(COUNTIFS(C$2:C290,C290,L$2:L290,L290)=1,1,0))</f>
        <v/>
      </c>
      <c r="Q290" s="8" t="str">
        <f aca="false">IF(L290="","",IF(COUNTIF(L$2:L290,L290)=1,MAX(Q$1:Q289)+1,""))</f>
        <v/>
      </c>
      <c r="R290" s="8" t="str">
        <f aca="false">IF(I290="","",IF(SUMPRODUCT((B$2:B290=B290)*(I$2:I290&lt;&gt;""))=1,1,0))</f>
        <v/>
      </c>
      <c r="S290" s="8" t="str">
        <f aca="false">IF(I290="","",IF(SUMPRODUCT((C$2:C290=C290)*(I$2:I290&lt;&gt;""))=1,1,0))</f>
        <v/>
      </c>
    </row>
    <row r="291" customFormat="false" ht="15" hidden="false" customHeight="false" outlineLevel="0" collapsed="false">
      <c r="A291" s="13"/>
      <c r="B291" s="6"/>
      <c r="C291" s="6"/>
      <c r="D291" s="6"/>
      <c r="E291" s="6"/>
      <c r="F291" s="6"/>
      <c r="G291" s="6"/>
      <c r="H291" s="6"/>
      <c r="I291" s="8" t="str">
        <f aca="false">IF(OR(B291="",C291=""),"",A291&amp;"|"&amp;B291&amp;"|"&amp;C291&amp;"|"&amp;D291)</f>
        <v/>
      </c>
      <c r="J291" s="8" t="str">
        <f aca="false">IF(TRIM(F291)="","",IFERROR(FIND("//",TRIM(F291))+2,1))</f>
        <v/>
      </c>
      <c r="K291" s="8" t="str">
        <f aca="false">IF(J291="","",LOWER(MID(TRIM(F291),J291,MIN(FIND("/",TRIM(F291)&amp;"/",J291),FIND("?",TRIM(F291)&amp;"?",J291),FIND("#",TRIM(F291)&amp;"#",J291))-J291)))</f>
        <v/>
      </c>
      <c r="L291" s="8" t="str">
        <f aca="false">IF(OR(K291="",I291=""),"",IF(LEFT(K291,4)="www.",MID(K291,5,255),K291))</f>
        <v/>
      </c>
      <c r="M291" s="8" t="str">
        <f aca="false">IF(I291="","",IF(COUNTIF(I$2:I291,I291)=1,1,0))</f>
        <v/>
      </c>
      <c r="N291" s="8" t="str">
        <f aca="false">IF(L291="","",IF(COUNTIFS(I$2:I291,I291,L$2:L291,L291)=1,1,0))</f>
        <v/>
      </c>
      <c r="O291" s="8" t="str">
        <f aca="false">IF(L291="","",IF(COUNTIFS(B$2:B291,B291,L$2:L291,L291)=1,1,0))</f>
        <v/>
      </c>
      <c r="P291" s="8" t="str">
        <f aca="false">IF(L291="","",IF(COUNTIFS(C$2:C291,C291,L$2:L291,L291)=1,1,0))</f>
        <v/>
      </c>
      <c r="Q291" s="8" t="str">
        <f aca="false">IF(L291="","",IF(COUNTIF(L$2:L291,L291)=1,MAX(Q$1:Q290)+1,""))</f>
        <v/>
      </c>
      <c r="R291" s="8" t="str">
        <f aca="false">IF(I291="","",IF(SUMPRODUCT((B$2:B291=B291)*(I$2:I291&lt;&gt;""))=1,1,0))</f>
        <v/>
      </c>
      <c r="S291" s="8" t="str">
        <f aca="false">IF(I291="","",IF(SUMPRODUCT((C$2:C291=C291)*(I$2:I291&lt;&gt;""))=1,1,0))</f>
        <v/>
      </c>
    </row>
    <row r="292" customFormat="false" ht="15" hidden="false" customHeight="false" outlineLevel="0" collapsed="false">
      <c r="A292" s="13"/>
      <c r="B292" s="6"/>
      <c r="C292" s="6"/>
      <c r="D292" s="6"/>
      <c r="E292" s="6"/>
      <c r="F292" s="6"/>
      <c r="G292" s="6"/>
      <c r="H292" s="6"/>
      <c r="I292" s="8" t="str">
        <f aca="false">IF(OR(B292="",C292=""),"",A292&amp;"|"&amp;B292&amp;"|"&amp;C292&amp;"|"&amp;D292)</f>
        <v/>
      </c>
      <c r="J292" s="8" t="str">
        <f aca="false">IF(TRIM(F292)="","",IFERROR(FIND("//",TRIM(F292))+2,1))</f>
        <v/>
      </c>
      <c r="K292" s="8" t="str">
        <f aca="false">IF(J292="","",LOWER(MID(TRIM(F292),J292,MIN(FIND("/",TRIM(F292)&amp;"/",J292),FIND("?",TRIM(F292)&amp;"?",J292),FIND("#",TRIM(F292)&amp;"#",J292))-J292)))</f>
        <v/>
      </c>
      <c r="L292" s="8" t="str">
        <f aca="false">IF(OR(K292="",I292=""),"",IF(LEFT(K292,4)="www.",MID(K292,5,255),K292))</f>
        <v/>
      </c>
      <c r="M292" s="8" t="str">
        <f aca="false">IF(I292="","",IF(COUNTIF(I$2:I292,I292)=1,1,0))</f>
        <v/>
      </c>
      <c r="N292" s="8" t="str">
        <f aca="false">IF(L292="","",IF(COUNTIFS(I$2:I292,I292,L$2:L292,L292)=1,1,0))</f>
        <v/>
      </c>
      <c r="O292" s="8" t="str">
        <f aca="false">IF(L292="","",IF(COUNTIFS(B$2:B292,B292,L$2:L292,L292)=1,1,0))</f>
        <v/>
      </c>
      <c r="P292" s="8" t="str">
        <f aca="false">IF(L292="","",IF(COUNTIFS(C$2:C292,C292,L$2:L292,L292)=1,1,0))</f>
        <v/>
      </c>
      <c r="Q292" s="8" t="str">
        <f aca="false">IF(L292="","",IF(COUNTIF(L$2:L292,L292)=1,MAX(Q$1:Q291)+1,""))</f>
        <v/>
      </c>
      <c r="R292" s="8" t="str">
        <f aca="false">IF(I292="","",IF(SUMPRODUCT((B$2:B292=B292)*(I$2:I292&lt;&gt;""))=1,1,0))</f>
        <v/>
      </c>
      <c r="S292" s="8" t="str">
        <f aca="false">IF(I292="","",IF(SUMPRODUCT((C$2:C292=C292)*(I$2:I292&lt;&gt;""))=1,1,0))</f>
        <v/>
      </c>
    </row>
    <row r="293" customFormat="false" ht="15" hidden="false" customHeight="false" outlineLevel="0" collapsed="false">
      <c r="A293" s="13"/>
      <c r="B293" s="6"/>
      <c r="C293" s="6"/>
      <c r="D293" s="6"/>
      <c r="E293" s="6"/>
      <c r="F293" s="6"/>
      <c r="G293" s="6"/>
      <c r="H293" s="6"/>
      <c r="I293" s="8" t="str">
        <f aca="false">IF(OR(B293="",C293=""),"",A293&amp;"|"&amp;B293&amp;"|"&amp;C293&amp;"|"&amp;D293)</f>
        <v/>
      </c>
      <c r="J293" s="8" t="str">
        <f aca="false">IF(TRIM(F293)="","",IFERROR(FIND("//",TRIM(F293))+2,1))</f>
        <v/>
      </c>
      <c r="K293" s="8" t="str">
        <f aca="false">IF(J293="","",LOWER(MID(TRIM(F293),J293,MIN(FIND("/",TRIM(F293)&amp;"/",J293),FIND("?",TRIM(F293)&amp;"?",J293),FIND("#",TRIM(F293)&amp;"#",J293))-J293)))</f>
        <v/>
      </c>
      <c r="L293" s="8" t="str">
        <f aca="false">IF(OR(K293="",I293=""),"",IF(LEFT(K293,4)="www.",MID(K293,5,255),K293))</f>
        <v/>
      </c>
      <c r="M293" s="8" t="str">
        <f aca="false">IF(I293="","",IF(COUNTIF(I$2:I293,I293)=1,1,0))</f>
        <v/>
      </c>
      <c r="N293" s="8" t="str">
        <f aca="false">IF(L293="","",IF(COUNTIFS(I$2:I293,I293,L$2:L293,L293)=1,1,0))</f>
        <v/>
      </c>
      <c r="O293" s="8" t="str">
        <f aca="false">IF(L293="","",IF(COUNTIFS(B$2:B293,B293,L$2:L293,L293)=1,1,0))</f>
        <v/>
      </c>
      <c r="P293" s="8" t="str">
        <f aca="false">IF(L293="","",IF(COUNTIFS(C$2:C293,C293,L$2:L293,L293)=1,1,0))</f>
        <v/>
      </c>
      <c r="Q293" s="8" t="str">
        <f aca="false">IF(L293="","",IF(COUNTIF(L$2:L293,L293)=1,MAX(Q$1:Q292)+1,""))</f>
        <v/>
      </c>
      <c r="R293" s="8" t="str">
        <f aca="false">IF(I293="","",IF(SUMPRODUCT((B$2:B293=B293)*(I$2:I293&lt;&gt;""))=1,1,0))</f>
        <v/>
      </c>
      <c r="S293" s="8" t="str">
        <f aca="false">IF(I293="","",IF(SUMPRODUCT((C$2:C293=C293)*(I$2:I293&lt;&gt;""))=1,1,0))</f>
        <v/>
      </c>
    </row>
    <row r="294" customFormat="false" ht="15" hidden="false" customHeight="false" outlineLevel="0" collapsed="false">
      <c r="A294" s="13"/>
      <c r="B294" s="6"/>
      <c r="C294" s="6"/>
      <c r="D294" s="6"/>
      <c r="E294" s="6"/>
      <c r="F294" s="6"/>
      <c r="G294" s="6"/>
      <c r="H294" s="6"/>
      <c r="I294" s="8" t="str">
        <f aca="false">IF(OR(B294="",C294=""),"",A294&amp;"|"&amp;B294&amp;"|"&amp;C294&amp;"|"&amp;D294)</f>
        <v/>
      </c>
      <c r="J294" s="8" t="str">
        <f aca="false">IF(TRIM(F294)="","",IFERROR(FIND("//",TRIM(F294))+2,1))</f>
        <v/>
      </c>
      <c r="K294" s="8" t="str">
        <f aca="false">IF(J294="","",LOWER(MID(TRIM(F294),J294,MIN(FIND("/",TRIM(F294)&amp;"/",J294),FIND("?",TRIM(F294)&amp;"?",J294),FIND("#",TRIM(F294)&amp;"#",J294))-J294)))</f>
        <v/>
      </c>
      <c r="L294" s="8" t="str">
        <f aca="false">IF(OR(K294="",I294=""),"",IF(LEFT(K294,4)="www.",MID(K294,5,255),K294))</f>
        <v/>
      </c>
      <c r="M294" s="8" t="str">
        <f aca="false">IF(I294="","",IF(COUNTIF(I$2:I294,I294)=1,1,0))</f>
        <v/>
      </c>
      <c r="N294" s="8" t="str">
        <f aca="false">IF(L294="","",IF(COUNTIFS(I$2:I294,I294,L$2:L294,L294)=1,1,0))</f>
        <v/>
      </c>
      <c r="O294" s="8" t="str">
        <f aca="false">IF(L294="","",IF(COUNTIFS(B$2:B294,B294,L$2:L294,L294)=1,1,0))</f>
        <v/>
      </c>
      <c r="P294" s="8" t="str">
        <f aca="false">IF(L294="","",IF(COUNTIFS(C$2:C294,C294,L$2:L294,L294)=1,1,0))</f>
        <v/>
      </c>
      <c r="Q294" s="8" t="str">
        <f aca="false">IF(L294="","",IF(COUNTIF(L$2:L294,L294)=1,MAX(Q$1:Q293)+1,""))</f>
        <v/>
      </c>
      <c r="R294" s="8" t="str">
        <f aca="false">IF(I294="","",IF(SUMPRODUCT((B$2:B294=B294)*(I$2:I294&lt;&gt;""))=1,1,0))</f>
        <v/>
      </c>
      <c r="S294" s="8" t="str">
        <f aca="false">IF(I294="","",IF(SUMPRODUCT((C$2:C294=C294)*(I$2:I294&lt;&gt;""))=1,1,0))</f>
        <v/>
      </c>
    </row>
    <row r="295" customFormat="false" ht="15" hidden="false" customHeight="false" outlineLevel="0" collapsed="false">
      <c r="A295" s="13"/>
      <c r="B295" s="6"/>
      <c r="C295" s="6"/>
      <c r="D295" s="6"/>
      <c r="E295" s="6"/>
      <c r="F295" s="6"/>
      <c r="G295" s="6"/>
      <c r="H295" s="6"/>
      <c r="I295" s="8" t="str">
        <f aca="false">IF(OR(B295="",C295=""),"",A295&amp;"|"&amp;B295&amp;"|"&amp;C295&amp;"|"&amp;D295)</f>
        <v/>
      </c>
      <c r="J295" s="8" t="str">
        <f aca="false">IF(TRIM(F295)="","",IFERROR(FIND("//",TRIM(F295))+2,1))</f>
        <v/>
      </c>
      <c r="K295" s="8" t="str">
        <f aca="false">IF(J295="","",LOWER(MID(TRIM(F295),J295,MIN(FIND("/",TRIM(F295)&amp;"/",J295),FIND("?",TRIM(F295)&amp;"?",J295),FIND("#",TRIM(F295)&amp;"#",J295))-J295)))</f>
        <v/>
      </c>
      <c r="L295" s="8" t="str">
        <f aca="false">IF(OR(K295="",I295=""),"",IF(LEFT(K295,4)="www.",MID(K295,5,255),K295))</f>
        <v/>
      </c>
      <c r="M295" s="8" t="str">
        <f aca="false">IF(I295="","",IF(COUNTIF(I$2:I295,I295)=1,1,0))</f>
        <v/>
      </c>
      <c r="N295" s="8" t="str">
        <f aca="false">IF(L295="","",IF(COUNTIFS(I$2:I295,I295,L$2:L295,L295)=1,1,0))</f>
        <v/>
      </c>
      <c r="O295" s="8" t="str">
        <f aca="false">IF(L295="","",IF(COUNTIFS(B$2:B295,B295,L$2:L295,L295)=1,1,0))</f>
        <v/>
      </c>
      <c r="P295" s="8" t="str">
        <f aca="false">IF(L295="","",IF(COUNTIFS(C$2:C295,C295,L$2:L295,L295)=1,1,0))</f>
        <v/>
      </c>
      <c r="Q295" s="8" t="str">
        <f aca="false">IF(L295="","",IF(COUNTIF(L$2:L295,L295)=1,MAX(Q$1:Q294)+1,""))</f>
        <v/>
      </c>
      <c r="R295" s="8" t="str">
        <f aca="false">IF(I295="","",IF(SUMPRODUCT((B$2:B295=B295)*(I$2:I295&lt;&gt;""))=1,1,0))</f>
        <v/>
      </c>
      <c r="S295" s="8" t="str">
        <f aca="false">IF(I295="","",IF(SUMPRODUCT((C$2:C295=C295)*(I$2:I295&lt;&gt;""))=1,1,0))</f>
        <v/>
      </c>
    </row>
    <row r="296" customFormat="false" ht="15" hidden="false" customHeight="false" outlineLevel="0" collapsed="false">
      <c r="A296" s="13"/>
      <c r="B296" s="6"/>
      <c r="C296" s="6"/>
      <c r="D296" s="6"/>
      <c r="E296" s="6"/>
      <c r="F296" s="6"/>
      <c r="G296" s="6"/>
      <c r="H296" s="6"/>
      <c r="I296" s="8" t="str">
        <f aca="false">IF(OR(B296="",C296=""),"",A296&amp;"|"&amp;B296&amp;"|"&amp;C296&amp;"|"&amp;D296)</f>
        <v/>
      </c>
      <c r="J296" s="8" t="str">
        <f aca="false">IF(TRIM(F296)="","",IFERROR(FIND("//",TRIM(F296))+2,1))</f>
        <v/>
      </c>
      <c r="K296" s="8" t="str">
        <f aca="false">IF(J296="","",LOWER(MID(TRIM(F296),J296,MIN(FIND("/",TRIM(F296)&amp;"/",J296),FIND("?",TRIM(F296)&amp;"?",J296),FIND("#",TRIM(F296)&amp;"#",J296))-J296)))</f>
        <v/>
      </c>
      <c r="L296" s="8" t="str">
        <f aca="false">IF(OR(K296="",I296=""),"",IF(LEFT(K296,4)="www.",MID(K296,5,255),K296))</f>
        <v/>
      </c>
      <c r="M296" s="8" t="str">
        <f aca="false">IF(I296="","",IF(COUNTIF(I$2:I296,I296)=1,1,0))</f>
        <v/>
      </c>
      <c r="N296" s="8" t="str">
        <f aca="false">IF(L296="","",IF(COUNTIFS(I$2:I296,I296,L$2:L296,L296)=1,1,0))</f>
        <v/>
      </c>
      <c r="O296" s="8" t="str">
        <f aca="false">IF(L296="","",IF(COUNTIFS(B$2:B296,B296,L$2:L296,L296)=1,1,0))</f>
        <v/>
      </c>
      <c r="P296" s="8" t="str">
        <f aca="false">IF(L296="","",IF(COUNTIFS(C$2:C296,C296,L$2:L296,L296)=1,1,0))</f>
        <v/>
      </c>
      <c r="Q296" s="8" t="str">
        <f aca="false">IF(L296="","",IF(COUNTIF(L$2:L296,L296)=1,MAX(Q$1:Q295)+1,""))</f>
        <v/>
      </c>
      <c r="R296" s="8" t="str">
        <f aca="false">IF(I296="","",IF(SUMPRODUCT((B$2:B296=B296)*(I$2:I296&lt;&gt;""))=1,1,0))</f>
        <v/>
      </c>
      <c r="S296" s="8" t="str">
        <f aca="false">IF(I296="","",IF(SUMPRODUCT((C$2:C296=C296)*(I$2:I296&lt;&gt;""))=1,1,0))</f>
        <v/>
      </c>
    </row>
    <row r="297" customFormat="false" ht="15" hidden="false" customHeight="false" outlineLevel="0" collapsed="false">
      <c r="A297" s="13"/>
      <c r="B297" s="6"/>
      <c r="C297" s="6"/>
      <c r="D297" s="6"/>
      <c r="E297" s="6"/>
      <c r="F297" s="6"/>
      <c r="G297" s="6"/>
      <c r="H297" s="6"/>
      <c r="I297" s="8" t="str">
        <f aca="false">IF(OR(B297="",C297=""),"",A297&amp;"|"&amp;B297&amp;"|"&amp;C297&amp;"|"&amp;D297)</f>
        <v/>
      </c>
      <c r="J297" s="8" t="str">
        <f aca="false">IF(TRIM(F297)="","",IFERROR(FIND("//",TRIM(F297))+2,1))</f>
        <v/>
      </c>
      <c r="K297" s="8" t="str">
        <f aca="false">IF(J297="","",LOWER(MID(TRIM(F297),J297,MIN(FIND("/",TRIM(F297)&amp;"/",J297),FIND("?",TRIM(F297)&amp;"?",J297),FIND("#",TRIM(F297)&amp;"#",J297))-J297)))</f>
        <v/>
      </c>
      <c r="L297" s="8" t="str">
        <f aca="false">IF(OR(K297="",I297=""),"",IF(LEFT(K297,4)="www.",MID(K297,5,255),K297))</f>
        <v/>
      </c>
      <c r="M297" s="8" t="str">
        <f aca="false">IF(I297="","",IF(COUNTIF(I$2:I297,I297)=1,1,0))</f>
        <v/>
      </c>
      <c r="N297" s="8" t="str">
        <f aca="false">IF(L297="","",IF(COUNTIFS(I$2:I297,I297,L$2:L297,L297)=1,1,0))</f>
        <v/>
      </c>
      <c r="O297" s="8" t="str">
        <f aca="false">IF(L297="","",IF(COUNTIFS(B$2:B297,B297,L$2:L297,L297)=1,1,0))</f>
        <v/>
      </c>
      <c r="P297" s="8" t="str">
        <f aca="false">IF(L297="","",IF(COUNTIFS(C$2:C297,C297,L$2:L297,L297)=1,1,0))</f>
        <v/>
      </c>
      <c r="Q297" s="8" t="str">
        <f aca="false">IF(L297="","",IF(COUNTIF(L$2:L297,L297)=1,MAX(Q$1:Q296)+1,""))</f>
        <v/>
      </c>
      <c r="R297" s="8" t="str">
        <f aca="false">IF(I297="","",IF(SUMPRODUCT((B$2:B297=B297)*(I$2:I297&lt;&gt;""))=1,1,0))</f>
        <v/>
      </c>
      <c r="S297" s="8" t="str">
        <f aca="false">IF(I297="","",IF(SUMPRODUCT((C$2:C297=C297)*(I$2:I297&lt;&gt;""))=1,1,0))</f>
        <v/>
      </c>
    </row>
    <row r="298" customFormat="false" ht="15" hidden="false" customHeight="false" outlineLevel="0" collapsed="false">
      <c r="A298" s="13"/>
      <c r="B298" s="6"/>
      <c r="C298" s="6"/>
      <c r="D298" s="6"/>
      <c r="E298" s="6"/>
      <c r="F298" s="6"/>
      <c r="G298" s="6"/>
      <c r="H298" s="6"/>
      <c r="I298" s="8" t="str">
        <f aca="false">IF(OR(B298="",C298=""),"",A298&amp;"|"&amp;B298&amp;"|"&amp;C298&amp;"|"&amp;D298)</f>
        <v/>
      </c>
      <c r="J298" s="8" t="str">
        <f aca="false">IF(TRIM(F298)="","",IFERROR(FIND("//",TRIM(F298))+2,1))</f>
        <v/>
      </c>
      <c r="K298" s="8" t="str">
        <f aca="false">IF(J298="","",LOWER(MID(TRIM(F298),J298,MIN(FIND("/",TRIM(F298)&amp;"/",J298),FIND("?",TRIM(F298)&amp;"?",J298),FIND("#",TRIM(F298)&amp;"#",J298))-J298)))</f>
        <v/>
      </c>
      <c r="L298" s="8" t="str">
        <f aca="false">IF(OR(K298="",I298=""),"",IF(LEFT(K298,4)="www.",MID(K298,5,255),K298))</f>
        <v/>
      </c>
      <c r="M298" s="8" t="str">
        <f aca="false">IF(I298="","",IF(COUNTIF(I$2:I298,I298)=1,1,0))</f>
        <v/>
      </c>
      <c r="N298" s="8" t="str">
        <f aca="false">IF(L298="","",IF(COUNTIFS(I$2:I298,I298,L$2:L298,L298)=1,1,0))</f>
        <v/>
      </c>
      <c r="O298" s="8" t="str">
        <f aca="false">IF(L298="","",IF(COUNTIFS(B$2:B298,B298,L$2:L298,L298)=1,1,0))</f>
        <v/>
      </c>
      <c r="P298" s="8" t="str">
        <f aca="false">IF(L298="","",IF(COUNTIFS(C$2:C298,C298,L$2:L298,L298)=1,1,0))</f>
        <v/>
      </c>
      <c r="Q298" s="8" t="str">
        <f aca="false">IF(L298="","",IF(COUNTIF(L$2:L298,L298)=1,MAX(Q$1:Q297)+1,""))</f>
        <v/>
      </c>
      <c r="R298" s="8" t="str">
        <f aca="false">IF(I298="","",IF(SUMPRODUCT((B$2:B298=B298)*(I$2:I298&lt;&gt;""))=1,1,0))</f>
        <v/>
      </c>
      <c r="S298" s="8" t="str">
        <f aca="false">IF(I298="","",IF(SUMPRODUCT((C$2:C298=C298)*(I$2:I298&lt;&gt;""))=1,1,0))</f>
        <v/>
      </c>
    </row>
    <row r="299" customFormat="false" ht="15" hidden="false" customHeight="false" outlineLevel="0" collapsed="false">
      <c r="A299" s="13"/>
      <c r="B299" s="6"/>
      <c r="C299" s="6"/>
      <c r="D299" s="6"/>
      <c r="E299" s="6"/>
      <c r="F299" s="6"/>
      <c r="G299" s="6"/>
      <c r="H299" s="6"/>
      <c r="I299" s="8" t="str">
        <f aca="false">IF(OR(B299="",C299=""),"",A299&amp;"|"&amp;B299&amp;"|"&amp;C299&amp;"|"&amp;D299)</f>
        <v/>
      </c>
      <c r="J299" s="8" t="str">
        <f aca="false">IF(TRIM(F299)="","",IFERROR(FIND("//",TRIM(F299))+2,1))</f>
        <v/>
      </c>
      <c r="K299" s="8" t="str">
        <f aca="false">IF(J299="","",LOWER(MID(TRIM(F299),J299,MIN(FIND("/",TRIM(F299)&amp;"/",J299),FIND("?",TRIM(F299)&amp;"?",J299),FIND("#",TRIM(F299)&amp;"#",J299))-J299)))</f>
        <v/>
      </c>
      <c r="L299" s="8" t="str">
        <f aca="false">IF(OR(K299="",I299=""),"",IF(LEFT(K299,4)="www.",MID(K299,5,255),K299))</f>
        <v/>
      </c>
      <c r="M299" s="8" t="str">
        <f aca="false">IF(I299="","",IF(COUNTIF(I$2:I299,I299)=1,1,0))</f>
        <v/>
      </c>
      <c r="N299" s="8" t="str">
        <f aca="false">IF(L299="","",IF(COUNTIFS(I$2:I299,I299,L$2:L299,L299)=1,1,0))</f>
        <v/>
      </c>
      <c r="O299" s="8" t="str">
        <f aca="false">IF(L299="","",IF(COUNTIFS(B$2:B299,B299,L$2:L299,L299)=1,1,0))</f>
        <v/>
      </c>
      <c r="P299" s="8" t="str">
        <f aca="false">IF(L299="","",IF(COUNTIFS(C$2:C299,C299,L$2:L299,L299)=1,1,0))</f>
        <v/>
      </c>
      <c r="Q299" s="8" t="str">
        <f aca="false">IF(L299="","",IF(COUNTIF(L$2:L299,L299)=1,MAX(Q$1:Q298)+1,""))</f>
        <v/>
      </c>
      <c r="R299" s="8" t="str">
        <f aca="false">IF(I299="","",IF(SUMPRODUCT((B$2:B299=B299)*(I$2:I299&lt;&gt;""))=1,1,0))</f>
        <v/>
      </c>
      <c r="S299" s="8" t="str">
        <f aca="false">IF(I299="","",IF(SUMPRODUCT((C$2:C299=C299)*(I$2:I299&lt;&gt;""))=1,1,0))</f>
        <v/>
      </c>
    </row>
    <row r="300" customFormat="false" ht="15" hidden="false" customHeight="false" outlineLevel="0" collapsed="false">
      <c r="A300" s="13"/>
      <c r="B300" s="6"/>
      <c r="C300" s="6"/>
      <c r="D300" s="6"/>
      <c r="E300" s="6"/>
      <c r="F300" s="6"/>
      <c r="G300" s="6"/>
      <c r="H300" s="6"/>
      <c r="I300" s="8" t="str">
        <f aca="false">IF(OR(B300="",C300=""),"",A300&amp;"|"&amp;B300&amp;"|"&amp;C300&amp;"|"&amp;D300)</f>
        <v/>
      </c>
      <c r="J300" s="8" t="str">
        <f aca="false">IF(TRIM(F300)="","",IFERROR(FIND("//",TRIM(F300))+2,1))</f>
        <v/>
      </c>
      <c r="K300" s="8" t="str">
        <f aca="false">IF(J300="","",LOWER(MID(TRIM(F300),J300,MIN(FIND("/",TRIM(F300)&amp;"/",J300),FIND("?",TRIM(F300)&amp;"?",J300),FIND("#",TRIM(F300)&amp;"#",J300))-J300)))</f>
        <v/>
      </c>
      <c r="L300" s="8" t="str">
        <f aca="false">IF(OR(K300="",I300=""),"",IF(LEFT(K300,4)="www.",MID(K300,5,255),K300))</f>
        <v/>
      </c>
      <c r="M300" s="8" t="str">
        <f aca="false">IF(I300="","",IF(COUNTIF(I$2:I300,I300)=1,1,0))</f>
        <v/>
      </c>
      <c r="N300" s="8" t="str">
        <f aca="false">IF(L300="","",IF(COUNTIFS(I$2:I300,I300,L$2:L300,L300)=1,1,0))</f>
        <v/>
      </c>
      <c r="O300" s="8" t="str">
        <f aca="false">IF(L300="","",IF(COUNTIFS(B$2:B300,B300,L$2:L300,L300)=1,1,0))</f>
        <v/>
      </c>
      <c r="P300" s="8" t="str">
        <f aca="false">IF(L300="","",IF(COUNTIFS(C$2:C300,C300,L$2:L300,L300)=1,1,0))</f>
        <v/>
      </c>
      <c r="Q300" s="8" t="str">
        <f aca="false">IF(L300="","",IF(COUNTIF(L$2:L300,L300)=1,MAX(Q$1:Q299)+1,""))</f>
        <v/>
      </c>
      <c r="R300" s="8" t="str">
        <f aca="false">IF(I300="","",IF(SUMPRODUCT((B$2:B300=B300)*(I$2:I300&lt;&gt;""))=1,1,0))</f>
        <v/>
      </c>
      <c r="S300" s="8" t="str">
        <f aca="false">IF(I300="","",IF(SUMPRODUCT((C$2:C300=C300)*(I$2:I300&lt;&gt;""))=1,1,0))</f>
        <v/>
      </c>
    </row>
    <row r="301" customFormat="false" ht="15" hidden="false" customHeight="false" outlineLevel="0" collapsed="false">
      <c r="A301" s="13"/>
      <c r="B301" s="6"/>
      <c r="C301" s="6"/>
      <c r="D301" s="6"/>
      <c r="E301" s="6"/>
      <c r="F301" s="6"/>
      <c r="G301" s="6"/>
      <c r="H301" s="6"/>
      <c r="I301" s="8" t="str">
        <f aca="false">IF(OR(B301="",C301=""),"",A301&amp;"|"&amp;B301&amp;"|"&amp;C301&amp;"|"&amp;D301)</f>
        <v/>
      </c>
      <c r="J301" s="8" t="str">
        <f aca="false">IF(TRIM(F301)="","",IFERROR(FIND("//",TRIM(F301))+2,1))</f>
        <v/>
      </c>
      <c r="K301" s="8" t="str">
        <f aca="false">IF(J301="","",LOWER(MID(TRIM(F301),J301,MIN(FIND("/",TRIM(F301)&amp;"/",J301),FIND("?",TRIM(F301)&amp;"?",J301),FIND("#",TRIM(F301)&amp;"#",J301))-J301)))</f>
        <v/>
      </c>
      <c r="L301" s="8" t="str">
        <f aca="false">IF(OR(K301="",I301=""),"",IF(LEFT(K301,4)="www.",MID(K301,5,255),K301))</f>
        <v/>
      </c>
      <c r="M301" s="8" t="str">
        <f aca="false">IF(I301="","",IF(COUNTIF(I$2:I301,I301)=1,1,0))</f>
        <v/>
      </c>
      <c r="N301" s="8" t="str">
        <f aca="false">IF(L301="","",IF(COUNTIFS(I$2:I301,I301,L$2:L301,L301)=1,1,0))</f>
        <v/>
      </c>
      <c r="O301" s="8" t="str">
        <f aca="false">IF(L301="","",IF(COUNTIFS(B$2:B301,B301,L$2:L301,L301)=1,1,0))</f>
        <v/>
      </c>
      <c r="P301" s="8" t="str">
        <f aca="false">IF(L301="","",IF(COUNTIFS(C$2:C301,C301,L$2:L301,L301)=1,1,0))</f>
        <v/>
      </c>
      <c r="Q301" s="8" t="str">
        <f aca="false">IF(L301="","",IF(COUNTIF(L$2:L301,L301)=1,MAX(Q$1:Q300)+1,""))</f>
        <v/>
      </c>
      <c r="R301" s="8" t="str">
        <f aca="false">IF(I301="","",IF(SUMPRODUCT((B$2:B301=B301)*(I$2:I301&lt;&gt;""))=1,1,0))</f>
        <v/>
      </c>
      <c r="S301" s="8" t="str">
        <f aca="false">IF(I301="","",IF(SUMPRODUCT((C$2:C301=C301)*(I$2:I301&lt;&gt;""))=1,1,0))</f>
        <v/>
      </c>
    </row>
    <row r="302" customFormat="false" ht="15" hidden="false" customHeight="false" outlineLevel="0" collapsed="false">
      <c r="A302" s="13"/>
      <c r="B302" s="6"/>
      <c r="C302" s="6"/>
      <c r="D302" s="6"/>
      <c r="E302" s="6"/>
      <c r="F302" s="6"/>
      <c r="G302" s="6"/>
      <c r="H302" s="6"/>
      <c r="I302" s="8" t="str">
        <f aca="false">IF(OR(B302="",C302=""),"",A302&amp;"|"&amp;B302&amp;"|"&amp;C302&amp;"|"&amp;D302)</f>
        <v/>
      </c>
      <c r="J302" s="8" t="str">
        <f aca="false">IF(TRIM(F302)="","",IFERROR(FIND("//",TRIM(F302))+2,1))</f>
        <v/>
      </c>
      <c r="K302" s="8" t="str">
        <f aca="false">IF(J302="","",LOWER(MID(TRIM(F302),J302,MIN(FIND("/",TRIM(F302)&amp;"/",J302),FIND("?",TRIM(F302)&amp;"?",J302),FIND("#",TRIM(F302)&amp;"#",J302))-J302)))</f>
        <v/>
      </c>
      <c r="L302" s="8" t="str">
        <f aca="false">IF(OR(K302="",I302=""),"",IF(LEFT(K302,4)="www.",MID(K302,5,255),K302))</f>
        <v/>
      </c>
      <c r="M302" s="8" t="str">
        <f aca="false">IF(I302="","",IF(COUNTIF(I$2:I302,I302)=1,1,0))</f>
        <v/>
      </c>
      <c r="N302" s="8" t="str">
        <f aca="false">IF(L302="","",IF(COUNTIFS(I$2:I302,I302,L$2:L302,L302)=1,1,0))</f>
        <v/>
      </c>
      <c r="O302" s="8" t="str">
        <f aca="false">IF(L302="","",IF(COUNTIFS(B$2:B302,B302,L$2:L302,L302)=1,1,0))</f>
        <v/>
      </c>
      <c r="P302" s="8" t="str">
        <f aca="false">IF(L302="","",IF(COUNTIFS(C$2:C302,C302,L$2:L302,L302)=1,1,0))</f>
        <v/>
      </c>
      <c r="Q302" s="8" t="str">
        <f aca="false">IF(L302="","",IF(COUNTIF(L$2:L302,L302)=1,MAX(Q$1:Q301)+1,""))</f>
        <v/>
      </c>
      <c r="R302" s="8" t="str">
        <f aca="false">IF(I302="","",IF(SUMPRODUCT((B$2:B302=B302)*(I$2:I302&lt;&gt;""))=1,1,0))</f>
        <v/>
      </c>
      <c r="S302" s="8" t="str">
        <f aca="false">IF(I302="","",IF(SUMPRODUCT((C$2:C302=C302)*(I$2:I302&lt;&gt;""))=1,1,0))</f>
        <v/>
      </c>
    </row>
    <row r="303" customFormat="false" ht="15" hidden="false" customHeight="false" outlineLevel="0" collapsed="false">
      <c r="A303" s="13"/>
      <c r="B303" s="6"/>
      <c r="C303" s="6"/>
      <c r="D303" s="6"/>
      <c r="E303" s="6"/>
      <c r="F303" s="6"/>
      <c r="G303" s="6"/>
      <c r="H303" s="6"/>
      <c r="I303" s="8" t="str">
        <f aca="false">IF(OR(B303="",C303=""),"",A303&amp;"|"&amp;B303&amp;"|"&amp;C303&amp;"|"&amp;D303)</f>
        <v/>
      </c>
      <c r="J303" s="8" t="str">
        <f aca="false">IF(TRIM(F303)="","",IFERROR(FIND("//",TRIM(F303))+2,1))</f>
        <v/>
      </c>
      <c r="K303" s="8" t="str">
        <f aca="false">IF(J303="","",LOWER(MID(TRIM(F303),J303,MIN(FIND("/",TRIM(F303)&amp;"/",J303),FIND("?",TRIM(F303)&amp;"?",J303),FIND("#",TRIM(F303)&amp;"#",J303))-J303)))</f>
        <v/>
      </c>
      <c r="L303" s="8" t="str">
        <f aca="false">IF(OR(K303="",I303=""),"",IF(LEFT(K303,4)="www.",MID(K303,5,255),K303))</f>
        <v/>
      </c>
      <c r="M303" s="8" t="str">
        <f aca="false">IF(I303="","",IF(COUNTIF(I$2:I303,I303)=1,1,0))</f>
        <v/>
      </c>
      <c r="N303" s="8" t="str">
        <f aca="false">IF(L303="","",IF(COUNTIFS(I$2:I303,I303,L$2:L303,L303)=1,1,0))</f>
        <v/>
      </c>
      <c r="O303" s="8" t="str">
        <f aca="false">IF(L303="","",IF(COUNTIFS(B$2:B303,B303,L$2:L303,L303)=1,1,0))</f>
        <v/>
      </c>
      <c r="P303" s="8" t="str">
        <f aca="false">IF(L303="","",IF(COUNTIFS(C$2:C303,C303,L$2:L303,L303)=1,1,0))</f>
        <v/>
      </c>
      <c r="Q303" s="8" t="str">
        <f aca="false">IF(L303="","",IF(COUNTIF(L$2:L303,L303)=1,MAX(Q$1:Q302)+1,""))</f>
        <v/>
      </c>
      <c r="R303" s="8" t="str">
        <f aca="false">IF(I303="","",IF(SUMPRODUCT((B$2:B303=B303)*(I$2:I303&lt;&gt;""))=1,1,0))</f>
        <v/>
      </c>
      <c r="S303" s="8" t="str">
        <f aca="false">IF(I303="","",IF(SUMPRODUCT((C$2:C303=C303)*(I$2:I303&lt;&gt;""))=1,1,0))</f>
        <v/>
      </c>
    </row>
    <row r="304" customFormat="false" ht="15" hidden="false" customHeight="false" outlineLevel="0" collapsed="false">
      <c r="A304" s="13"/>
      <c r="B304" s="6"/>
      <c r="C304" s="6"/>
      <c r="D304" s="6"/>
      <c r="E304" s="6"/>
      <c r="F304" s="6"/>
      <c r="G304" s="6"/>
      <c r="H304" s="6"/>
      <c r="I304" s="8" t="str">
        <f aca="false">IF(OR(B304="",C304=""),"",A304&amp;"|"&amp;B304&amp;"|"&amp;C304&amp;"|"&amp;D304)</f>
        <v/>
      </c>
      <c r="J304" s="8" t="str">
        <f aca="false">IF(TRIM(F304)="","",IFERROR(FIND("//",TRIM(F304))+2,1))</f>
        <v/>
      </c>
      <c r="K304" s="8" t="str">
        <f aca="false">IF(J304="","",LOWER(MID(TRIM(F304),J304,MIN(FIND("/",TRIM(F304)&amp;"/",J304),FIND("?",TRIM(F304)&amp;"?",J304),FIND("#",TRIM(F304)&amp;"#",J304))-J304)))</f>
        <v/>
      </c>
      <c r="L304" s="8" t="str">
        <f aca="false">IF(OR(K304="",I304=""),"",IF(LEFT(K304,4)="www.",MID(K304,5,255),K304))</f>
        <v/>
      </c>
      <c r="M304" s="8" t="str">
        <f aca="false">IF(I304="","",IF(COUNTIF(I$2:I304,I304)=1,1,0))</f>
        <v/>
      </c>
      <c r="N304" s="8" t="str">
        <f aca="false">IF(L304="","",IF(COUNTIFS(I$2:I304,I304,L$2:L304,L304)=1,1,0))</f>
        <v/>
      </c>
      <c r="O304" s="8" t="str">
        <f aca="false">IF(L304="","",IF(COUNTIFS(B$2:B304,B304,L$2:L304,L304)=1,1,0))</f>
        <v/>
      </c>
      <c r="P304" s="8" t="str">
        <f aca="false">IF(L304="","",IF(COUNTIFS(C$2:C304,C304,L$2:L304,L304)=1,1,0))</f>
        <v/>
      </c>
      <c r="Q304" s="8" t="str">
        <f aca="false">IF(L304="","",IF(COUNTIF(L$2:L304,L304)=1,MAX(Q$1:Q303)+1,""))</f>
        <v/>
      </c>
      <c r="R304" s="8" t="str">
        <f aca="false">IF(I304="","",IF(SUMPRODUCT((B$2:B304=B304)*(I$2:I304&lt;&gt;""))=1,1,0))</f>
        <v/>
      </c>
      <c r="S304" s="8" t="str">
        <f aca="false">IF(I304="","",IF(SUMPRODUCT((C$2:C304=C304)*(I$2:I304&lt;&gt;""))=1,1,0))</f>
        <v/>
      </c>
    </row>
    <row r="305" customFormat="false" ht="15" hidden="false" customHeight="false" outlineLevel="0" collapsed="false">
      <c r="A305" s="13"/>
      <c r="B305" s="6"/>
      <c r="C305" s="6"/>
      <c r="D305" s="6"/>
      <c r="E305" s="6"/>
      <c r="F305" s="6"/>
      <c r="G305" s="6"/>
      <c r="H305" s="6"/>
      <c r="I305" s="8" t="str">
        <f aca="false">IF(OR(B305="",C305=""),"",A305&amp;"|"&amp;B305&amp;"|"&amp;C305&amp;"|"&amp;D305)</f>
        <v/>
      </c>
      <c r="J305" s="8" t="str">
        <f aca="false">IF(TRIM(F305)="","",IFERROR(FIND("//",TRIM(F305))+2,1))</f>
        <v/>
      </c>
      <c r="K305" s="8" t="str">
        <f aca="false">IF(J305="","",LOWER(MID(TRIM(F305),J305,MIN(FIND("/",TRIM(F305)&amp;"/",J305),FIND("?",TRIM(F305)&amp;"?",J305),FIND("#",TRIM(F305)&amp;"#",J305))-J305)))</f>
        <v/>
      </c>
      <c r="L305" s="8" t="str">
        <f aca="false">IF(OR(K305="",I305=""),"",IF(LEFT(K305,4)="www.",MID(K305,5,255),K305))</f>
        <v/>
      </c>
      <c r="M305" s="8" t="str">
        <f aca="false">IF(I305="","",IF(COUNTIF(I$2:I305,I305)=1,1,0))</f>
        <v/>
      </c>
      <c r="N305" s="8" t="str">
        <f aca="false">IF(L305="","",IF(COUNTIFS(I$2:I305,I305,L$2:L305,L305)=1,1,0))</f>
        <v/>
      </c>
      <c r="O305" s="8" t="str">
        <f aca="false">IF(L305="","",IF(COUNTIFS(B$2:B305,B305,L$2:L305,L305)=1,1,0))</f>
        <v/>
      </c>
      <c r="P305" s="8" t="str">
        <f aca="false">IF(L305="","",IF(COUNTIFS(C$2:C305,C305,L$2:L305,L305)=1,1,0))</f>
        <v/>
      </c>
      <c r="Q305" s="8" t="str">
        <f aca="false">IF(L305="","",IF(COUNTIF(L$2:L305,L305)=1,MAX(Q$1:Q304)+1,""))</f>
        <v/>
      </c>
      <c r="R305" s="8" t="str">
        <f aca="false">IF(I305="","",IF(SUMPRODUCT((B$2:B305=B305)*(I$2:I305&lt;&gt;""))=1,1,0))</f>
        <v/>
      </c>
      <c r="S305" s="8" t="str">
        <f aca="false">IF(I305="","",IF(SUMPRODUCT((C$2:C305=C305)*(I$2:I305&lt;&gt;""))=1,1,0))</f>
        <v/>
      </c>
    </row>
    <row r="306" customFormat="false" ht="15" hidden="false" customHeight="false" outlineLevel="0" collapsed="false">
      <c r="A306" s="13"/>
      <c r="B306" s="6"/>
      <c r="C306" s="6"/>
      <c r="D306" s="6"/>
      <c r="E306" s="6"/>
      <c r="F306" s="6"/>
      <c r="G306" s="6"/>
      <c r="H306" s="6"/>
      <c r="I306" s="8" t="str">
        <f aca="false">IF(OR(B306="",C306=""),"",A306&amp;"|"&amp;B306&amp;"|"&amp;C306&amp;"|"&amp;D306)</f>
        <v/>
      </c>
      <c r="J306" s="8" t="str">
        <f aca="false">IF(TRIM(F306)="","",IFERROR(FIND("//",TRIM(F306))+2,1))</f>
        <v/>
      </c>
      <c r="K306" s="8" t="str">
        <f aca="false">IF(J306="","",LOWER(MID(TRIM(F306),J306,MIN(FIND("/",TRIM(F306)&amp;"/",J306),FIND("?",TRIM(F306)&amp;"?",J306),FIND("#",TRIM(F306)&amp;"#",J306))-J306)))</f>
        <v/>
      </c>
      <c r="L306" s="8" t="str">
        <f aca="false">IF(OR(K306="",I306=""),"",IF(LEFT(K306,4)="www.",MID(K306,5,255),K306))</f>
        <v/>
      </c>
      <c r="M306" s="8" t="str">
        <f aca="false">IF(I306="","",IF(COUNTIF(I$2:I306,I306)=1,1,0))</f>
        <v/>
      </c>
      <c r="N306" s="8" t="str">
        <f aca="false">IF(L306="","",IF(COUNTIFS(I$2:I306,I306,L$2:L306,L306)=1,1,0))</f>
        <v/>
      </c>
      <c r="O306" s="8" t="str">
        <f aca="false">IF(L306="","",IF(COUNTIFS(B$2:B306,B306,L$2:L306,L306)=1,1,0))</f>
        <v/>
      </c>
      <c r="P306" s="8" t="str">
        <f aca="false">IF(L306="","",IF(COUNTIFS(C$2:C306,C306,L$2:L306,L306)=1,1,0))</f>
        <v/>
      </c>
      <c r="Q306" s="8" t="str">
        <f aca="false">IF(L306="","",IF(COUNTIF(L$2:L306,L306)=1,MAX(Q$1:Q305)+1,""))</f>
        <v/>
      </c>
      <c r="R306" s="8" t="str">
        <f aca="false">IF(I306="","",IF(SUMPRODUCT((B$2:B306=B306)*(I$2:I306&lt;&gt;""))=1,1,0))</f>
        <v/>
      </c>
      <c r="S306" s="8" t="str">
        <f aca="false">IF(I306="","",IF(SUMPRODUCT((C$2:C306=C306)*(I$2:I306&lt;&gt;""))=1,1,0))</f>
        <v/>
      </c>
    </row>
    <row r="307" customFormat="false" ht="15" hidden="false" customHeight="false" outlineLevel="0" collapsed="false">
      <c r="A307" s="13"/>
      <c r="B307" s="6"/>
      <c r="C307" s="6"/>
      <c r="D307" s="6"/>
      <c r="E307" s="6"/>
      <c r="F307" s="6"/>
      <c r="G307" s="6"/>
      <c r="H307" s="6"/>
      <c r="I307" s="8" t="str">
        <f aca="false">IF(OR(B307="",C307=""),"",A307&amp;"|"&amp;B307&amp;"|"&amp;C307&amp;"|"&amp;D307)</f>
        <v/>
      </c>
      <c r="J307" s="8" t="str">
        <f aca="false">IF(TRIM(F307)="","",IFERROR(FIND("//",TRIM(F307))+2,1))</f>
        <v/>
      </c>
      <c r="K307" s="8" t="str">
        <f aca="false">IF(J307="","",LOWER(MID(TRIM(F307),J307,MIN(FIND("/",TRIM(F307)&amp;"/",J307),FIND("?",TRIM(F307)&amp;"?",J307),FIND("#",TRIM(F307)&amp;"#",J307))-J307)))</f>
        <v/>
      </c>
      <c r="L307" s="8" t="str">
        <f aca="false">IF(OR(K307="",I307=""),"",IF(LEFT(K307,4)="www.",MID(K307,5,255),K307))</f>
        <v/>
      </c>
      <c r="M307" s="8" t="str">
        <f aca="false">IF(I307="","",IF(COUNTIF(I$2:I307,I307)=1,1,0))</f>
        <v/>
      </c>
      <c r="N307" s="8" t="str">
        <f aca="false">IF(L307="","",IF(COUNTIFS(I$2:I307,I307,L$2:L307,L307)=1,1,0))</f>
        <v/>
      </c>
      <c r="O307" s="8" t="str">
        <f aca="false">IF(L307="","",IF(COUNTIFS(B$2:B307,B307,L$2:L307,L307)=1,1,0))</f>
        <v/>
      </c>
      <c r="P307" s="8" t="str">
        <f aca="false">IF(L307="","",IF(COUNTIFS(C$2:C307,C307,L$2:L307,L307)=1,1,0))</f>
        <v/>
      </c>
      <c r="Q307" s="8" t="str">
        <f aca="false">IF(L307="","",IF(COUNTIF(L$2:L307,L307)=1,MAX(Q$1:Q306)+1,""))</f>
        <v/>
      </c>
      <c r="R307" s="8" t="str">
        <f aca="false">IF(I307="","",IF(SUMPRODUCT((B$2:B307=B307)*(I$2:I307&lt;&gt;""))=1,1,0))</f>
        <v/>
      </c>
      <c r="S307" s="8" t="str">
        <f aca="false">IF(I307="","",IF(SUMPRODUCT((C$2:C307=C307)*(I$2:I307&lt;&gt;""))=1,1,0))</f>
        <v/>
      </c>
    </row>
    <row r="308" customFormat="false" ht="15" hidden="false" customHeight="false" outlineLevel="0" collapsed="false">
      <c r="A308" s="13"/>
      <c r="B308" s="6"/>
      <c r="C308" s="6"/>
      <c r="D308" s="6"/>
      <c r="E308" s="6"/>
      <c r="F308" s="6"/>
      <c r="G308" s="6"/>
      <c r="H308" s="6"/>
      <c r="I308" s="8" t="str">
        <f aca="false">IF(OR(B308="",C308=""),"",A308&amp;"|"&amp;B308&amp;"|"&amp;C308&amp;"|"&amp;D308)</f>
        <v/>
      </c>
      <c r="J308" s="8" t="str">
        <f aca="false">IF(TRIM(F308)="","",IFERROR(FIND("//",TRIM(F308))+2,1))</f>
        <v/>
      </c>
      <c r="K308" s="8" t="str">
        <f aca="false">IF(J308="","",LOWER(MID(TRIM(F308),J308,MIN(FIND("/",TRIM(F308)&amp;"/",J308),FIND("?",TRIM(F308)&amp;"?",J308),FIND("#",TRIM(F308)&amp;"#",J308))-J308)))</f>
        <v/>
      </c>
      <c r="L308" s="8" t="str">
        <f aca="false">IF(OR(K308="",I308=""),"",IF(LEFT(K308,4)="www.",MID(K308,5,255),K308))</f>
        <v/>
      </c>
      <c r="M308" s="8" t="str">
        <f aca="false">IF(I308="","",IF(COUNTIF(I$2:I308,I308)=1,1,0))</f>
        <v/>
      </c>
      <c r="N308" s="8" t="str">
        <f aca="false">IF(L308="","",IF(COUNTIFS(I$2:I308,I308,L$2:L308,L308)=1,1,0))</f>
        <v/>
      </c>
      <c r="O308" s="8" t="str">
        <f aca="false">IF(L308="","",IF(COUNTIFS(B$2:B308,B308,L$2:L308,L308)=1,1,0))</f>
        <v/>
      </c>
      <c r="P308" s="8" t="str">
        <f aca="false">IF(L308="","",IF(COUNTIFS(C$2:C308,C308,L$2:L308,L308)=1,1,0))</f>
        <v/>
      </c>
      <c r="Q308" s="8" t="str">
        <f aca="false">IF(L308="","",IF(COUNTIF(L$2:L308,L308)=1,MAX(Q$1:Q307)+1,""))</f>
        <v/>
      </c>
      <c r="R308" s="8" t="str">
        <f aca="false">IF(I308="","",IF(SUMPRODUCT((B$2:B308=B308)*(I$2:I308&lt;&gt;""))=1,1,0))</f>
        <v/>
      </c>
      <c r="S308" s="8" t="str">
        <f aca="false">IF(I308="","",IF(SUMPRODUCT((C$2:C308=C308)*(I$2:I308&lt;&gt;""))=1,1,0))</f>
        <v/>
      </c>
    </row>
    <row r="309" customFormat="false" ht="15" hidden="false" customHeight="false" outlineLevel="0" collapsed="false">
      <c r="A309" s="13"/>
      <c r="B309" s="6"/>
      <c r="C309" s="6"/>
      <c r="D309" s="6"/>
      <c r="E309" s="6"/>
      <c r="F309" s="6"/>
      <c r="G309" s="6"/>
      <c r="H309" s="6"/>
      <c r="I309" s="8" t="str">
        <f aca="false">IF(OR(B309="",C309=""),"",A309&amp;"|"&amp;B309&amp;"|"&amp;C309&amp;"|"&amp;D309)</f>
        <v/>
      </c>
      <c r="J309" s="8" t="str">
        <f aca="false">IF(TRIM(F309)="","",IFERROR(FIND("//",TRIM(F309))+2,1))</f>
        <v/>
      </c>
      <c r="K309" s="8" t="str">
        <f aca="false">IF(J309="","",LOWER(MID(TRIM(F309),J309,MIN(FIND("/",TRIM(F309)&amp;"/",J309),FIND("?",TRIM(F309)&amp;"?",J309),FIND("#",TRIM(F309)&amp;"#",J309))-J309)))</f>
        <v/>
      </c>
      <c r="L309" s="8" t="str">
        <f aca="false">IF(OR(K309="",I309=""),"",IF(LEFT(K309,4)="www.",MID(K309,5,255),K309))</f>
        <v/>
      </c>
      <c r="M309" s="8" t="str">
        <f aca="false">IF(I309="","",IF(COUNTIF(I$2:I309,I309)=1,1,0))</f>
        <v/>
      </c>
      <c r="N309" s="8" t="str">
        <f aca="false">IF(L309="","",IF(COUNTIFS(I$2:I309,I309,L$2:L309,L309)=1,1,0))</f>
        <v/>
      </c>
      <c r="O309" s="8" t="str">
        <f aca="false">IF(L309="","",IF(COUNTIFS(B$2:B309,B309,L$2:L309,L309)=1,1,0))</f>
        <v/>
      </c>
      <c r="P309" s="8" t="str">
        <f aca="false">IF(L309="","",IF(COUNTIFS(C$2:C309,C309,L$2:L309,L309)=1,1,0))</f>
        <v/>
      </c>
      <c r="Q309" s="8" t="str">
        <f aca="false">IF(L309="","",IF(COUNTIF(L$2:L309,L309)=1,MAX(Q$1:Q308)+1,""))</f>
        <v/>
      </c>
      <c r="R309" s="8" t="str">
        <f aca="false">IF(I309="","",IF(SUMPRODUCT((B$2:B309=B309)*(I$2:I309&lt;&gt;""))=1,1,0))</f>
        <v/>
      </c>
      <c r="S309" s="8" t="str">
        <f aca="false">IF(I309="","",IF(SUMPRODUCT((C$2:C309=C309)*(I$2:I309&lt;&gt;""))=1,1,0))</f>
        <v/>
      </c>
    </row>
    <row r="310" customFormat="false" ht="15" hidden="false" customHeight="false" outlineLevel="0" collapsed="false">
      <c r="A310" s="13"/>
      <c r="B310" s="6"/>
      <c r="C310" s="6"/>
      <c r="D310" s="6"/>
      <c r="E310" s="6"/>
      <c r="F310" s="6"/>
      <c r="G310" s="6"/>
      <c r="H310" s="6"/>
      <c r="I310" s="8" t="str">
        <f aca="false">IF(OR(B310="",C310=""),"",A310&amp;"|"&amp;B310&amp;"|"&amp;C310&amp;"|"&amp;D310)</f>
        <v/>
      </c>
      <c r="J310" s="8" t="str">
        <f aca="false">IF(TRIM(F310)="","",IFERROR(FIND("//",TRIM(F310))+2,1))</f>
        <v/>
      </c>
      <c r="K310" s="8" t="str">
        <f aca="false">IF(J310="","",LOWER(MID(TRIM(F310),J310,MIN(FIND("/",TRIM(F310)&amp;"/",J310),FIND("?",TRIM(F310)&amp;"?",J310),FIND("#",TRIM(F310)&amp;"#",J310))-J310)))</f>
        <v/>
      </c>
      <c r="L310" s="8" t="str">
        <f aca="false">IF(OR(K310="",I310=""),"",IF(LEFT(K310,4)="www.",MID(K310,5,255),K310))</f>
        <v/>
      </c>
      <c r="M310" s="8" t="str">
        <f aca="false">IF(I310="","",IF(COUNTIF(I$2:I310,I310)=1,1,0))</f>
        <v/>
      </c>
      <c r="N310" s="8" t="str">
        <f aca="false">IF(L310="","",IF(COUNTIFS(I$2:I310,I310,L$2:L310,L310)=1,1,0))</f>
        <v/>
      </c>
      <c r="O310" s="8" t="str">
        <f aca="false">IF(L310="","",IF(COUNTIFS(B$2:B310,B310,L$2:L310,L310)=1,1,0))</f>
        <v/>
      </c>
      <c r="P310" s="8" t="str">
        <f aca="false">IF(L310="","",IF(COUNTIFS(C$2:C310,C310,L$2:L310,L310)=1,1,0))</f>
        <v/>
      </c>
      <c r="Q310" s="8" t="str">
        <f aca="false">IF(L310="","",IF(COUNTIF(L$2:L310,L310)=1,MAX(Q$1:Q309)+1,""))</f>
        <v/>
      </c>
      <c r="R310" s="8" t="str">
        <f aca="false">IF(I310="","",IF(SUMPRODUCT((B$2:B310=B310)*(I$2:I310&lt;&gt;""))=1,1,0))</f>
        <v/>
      </c>
      <c r="S310" s="8" t="str">
        <f aca="false">IF(I310="","",IF(SUMPRODUCT((C$2:C310=C310)*(I$2:I310&lt;&gt;""))=1,1,0))</f>
        <v/>
      </c>
    </row>
    <row r="311" customFormat="false" ht="15" hidden="false" customHeight="false" outlineLevel="0" collapsed="false">
      <c r="A311" s="13"/>
      <c r="B311" s="6"/>
      <c r="C311" s="6"/>
      <c r="D311" s="6"/>
      <c r="E311" s="6"/>
      <c r="F311" s="6"/>
      <c r="G311" s="6"/>
      <c r="H311" s="6"/>
      <c r="I311" s="8" t="str">
        <f aca="false">IF(OR(B311="",C311=""),"",A311&amp;"|"&amp;B311&amp;"|"&amp;C311&amp;"|"&amp;D311)</f>
        <v/>
      </c>
      <c r="J311" s="8" t="str">
        <f aca="false">IF(TRIM(F311)="","",IFERROR(FIND("//",TRIM(F311))+2,1))</f>
        <v/>
      </c>
      <c r="K311" s="8" t="str">
        <f aca="false">IF(J311="","",LOWER(MID(TRIM(F311),J311,MIN(FIND("/",TRIM(F311)&amp;"/",J311),FIND("?",TRIM(F311)&amp;"?",J311),FIND("#",TRIM(F311)&amp;"#",J311))-J311)))</f>
        <v/>
      </c>
      <c r="L311" s="8" t="str">
        <f aca="false">IF(OR(K311="",I311=""),"",IF(LEFT(K311,4)="www.",MID(K311,5,255),K311))</f>
        <v/>
      </c>
      <c r="M311" s="8" t="str">
        <f aca="false">IF(I311="","",IF(COUNTIF(I$2:I311,I311)=1,1,0))</f>
        <v/>
      </c>
      <c r="N311" s="8" t="str">
        <f aca="false">IF(L311="","",IF(COUNTIFS(I$2:I311,I311,L$2:L311,L311)=1,1,0))</f>
        <v/>
      </c>
      <c r="O311" s="8" t="str">
        <f aca="false">IF(L311="","",IF(COUNTIFS(B$2:B311,B311,L$2:L311,L311)=1,1,0))</f>
        <v/>
      </c>
      <c r="P311" s="8" t="str">
        <f aca="false">IF(L311="","",IF(COUNTIFS(C$2:C311,C311,L$2:L311,L311)=1,1,0))</f>
        <v/>
      </c>
      <c r="Q311" s="8" t="str">
        <f aca="false">IF(L311="","",IF(COUNTIF(L$2:L311,L311)=1,MAX(Q$1:Q310)+1,""))</f>
        <v/>
      </c>
      <c r="R311" s="8" t="str">
        <f aca="false">IF(I311="","",IF(SUMPRODUCT((B$2:B311=B311)*(I$2:I311&lt;&gt;""))=1,1,0))</f>
        <v/>
      </c>
      <c r="S311" s="8" t="str">
        <f aca="false">IF(I311="","",IF(SUMPRODUCT((C$2:C311=C311)*(I$2:I311&lt;&gt;""))=1,1,0))</f>
        <v/>
      </c>
    </row>
    <row r="312" customFormat="false" ht="15" hidden="false" customHeight="false" outlineLevel="0" collapsed="false">
      <c r="A312" s="13"/>
      <c r="B312" s="6"/>
      <c r="C312" s="6"/>
      <c r="D312" s="6"/>
      <c r="E312" s="6"/>
      <c r="F312" s="6"/>
      <c r="G312" s="6"/>
      <c r="H312" s="6"/>
      <c r="I312" s="8" t="str">
        <f aca="false">IF(OR(B312="",C312=""),"",A312&amp;"|"&amp;B312&amp;"|"&amp;C312&amp;"|"&amp;D312)</f>
        <v/>
      </c>
      <c r="J312" s="8" t="str">
        <f aca="false">IF(TRIM(F312)="","",IFERROR(FIND("//",TRIM(F312))+2,1))</f>
        <v/>
      </c>
      <c r="K312" s="8" t="str">
        <f aca="false">IF(J312="","",LOWER(MID(TRIM(F312),J312,MIN(FIND("/",TRIM(F312)&amp;"/",J312),FIND("?",TRIM(F312)&amp;"?",J312),FIND("#",TRIM(F312)&amp;"#",J312))-J312)))</f>
        <v/>
      </c>
      <c r="L312" s="8" t="str">
        <f aca="false">IF(OR(K312="",I312=""),"",IF(LEFT(K312,4)="www.",MID(K312,5,255),K312))</f>
        <v/>
      </c>
      <c r="M312" s="8" t="str">
        <f aca="false">IF(I312="","",IF(COUNTIF(I$2:I312,I312)=1,1,0))</f>
        <v/>
      </c>
      <c r="N312" s="8" t="str">
        <f aca="false">IF(L312="","",IF(COUNTIFS(I$2:I312,I312,L$2:L312,L312)=1,1,0))</f>
        <v/>
      </c>
      <c r="O312" s="8" t="str">
        <f aca="false">IF(L312="","",IF(COUNTIFS(B$2:B312,B312,L$2:L312,L312)=1,1,0))</f>
        <v/>
      </c>
      <c r="P312" s="8" t="str">
        <f aca="false">IF(L312="","",IF(COUNTIFS(C$2:C312,C312,L$2:L312,L312)=1,1,0))</f>
        <v/>
      </c>
      <c r="Q312" s="8" t="str">
        <f aca="false">IF(L312="","",IF(COUNTIF(L$2:L312,L312)=1,MAX(Q$1:Q311)+1,""))</f>
        <v/>
      </c>
      <c r="R312" s="8" t="str">
        <f aca="false">IF(I312="","",IF(SUMPRODUCT((B$2:B312=B312)*(I$2:I312&lt;&gt;""))=1,1,0))</f>
        <v/>
      </c>
      <c r="S312" s="8" t="str">
        <f aca="false">IF(I312="","",IF(SUMPRODUCT((C$2:C312=C312)*(I$2:I312&lt;&gt;""))=1,1,0))</f>
        <v/>
      </c>
    </row>
    <row r="313" customFormat="false" ht="15" hidden="false" customHeight="false" outlineLevel="0" collapsed="false">
      <c r="A313" s="13"/>
      <c r="B313" s="6"/>
      <c r="C313" s="6"/>
      <c r="D313" s="6"/>
      <c r="E313" s="6"/>
      <c r="F313" s="6"/>
      <c r="G313" s="6"/>
      <c r="H313" s="6"/>
      <c r="I313" s="8" t="str">
        <f aca="false">IF(OR(B313="",C313=""),"",A313&amp;"|"&amp;B313&amp;"|"&amp;C313&amp;"|"&amp;D313)</f>
        <v/>
      </c>
      <c r="J313" s="8" t="str">
        <f aca="false">IF(TRIM(F313)="","",IFERROR(FIND("//",TRIM(F313))+2,1))</f>
        <v/>
      </c>
      <c r="K313" s="8" t="str">
        <f aca="false">IF(J313="","",LOWER(MID(TRIM(F313),J313,MIN(FIND("/",TRIM(F313)&amp;"/",J313),FIND("?",TRIM(F313)&amp;"?",J313),FIND("#",TRIM(F313)&amp;"#",J313))-J313)))</f>
        <v/>
      </c>
      <c r="L313" s="8" t="str">
        <f aca="false">IF(OR(K313="",I313=""),"",IF(LEFT(K313,4)="www.",MID(K313,5,255),K313))</f>
        <v/>
      </c>
      <c r="M313" s="8" t="str">
        <f aca="false">IF(I313="","",IF(COUNTIF(I$2:I313,I313)=1,1,0))</f>
        <v/>
      </c>
      <c r="N313" s="8" t="str">
        <f aca="false">IF(L313="","",IF(COUNTIFS(I$2:I313,I313,L$2:L313,L313)=1,1,0))</f>
        <v/>
      </c>
      <c r="O313" s="8" t="str">
        <f aca="false">IF(L313="","",IF(COUNTIFS(B$2:B313,B313,L$2:L313,L313)=1,1,0))</f>
        <v/>
      </c>
      <c r="P313" s="8" t="str">
        <f aca="false">IF(L313="","",IF(COUNTIFS(C$2:C313,C313,L$2:L313,L313)=1,1,0))</f>
        <v/>
      </c>
      <c r="Q313" s="8" t="str">
        <f aca="false">IF(L313="","",IF(COUNTIF(L$2:L313,L313)=1,MAX(Q$1:Q312)+1,""))</f>
        <v/>
      </c>
      <c r="R313" s="8" t="str">
        <f aca="false">IF(I313="","",IF(SUMPRODUCT((B$2:B313=B313)*(I$2:I313&lt;&gt;""))=1,1,0))</f>
        <v/>
      </c>
      <c r="S313" s="8" t="str">
        <f aca="false">IF(I313="","",IF(SUMPRODUCT((C$2:C313=C313)*(I$2:I313&lt;&gt;""))=1,1,0))</f>
        <v/>
      </c>
    </row>
    <row r="314" customFormat="false" ht="15" hidden="false" customHeight="false" outlineLevel="0" collapsed="false">
      <c r="A314" s="13"/>
      <c r="B314" s="6"/>
      <c r="C314" s="6"/>
      <c r="D314" s="6"/>
      <c r="E314" s="6"/>
      <c r="F314" s="6"/>
      <c r="G314" s="6"/>
      <c r="H314" s="6"/>
      <c r="I314" s="8" t="str">
        <f aca="false">IF(OR(B314="",C314=""),"",A314&amp;"|"&amp;B314&amp;"|"&amp;C314&amp;"|"&amp;D314)</f>
        <v/>
      </c>
      <c r="J314" s="8" t="str">
        <f aca="false">IF(TRIM(F314)="","",IFERROR(FIND("//",TRIM(F314))+2,1))</f>
        <v/>
      </c>
      <c r="K314" s="8" t="str">
        <f aca="false">IF(J314="","",LOWER(MID(TRIM(F314),J314,MIN(FIND("/",TRIM(F314)&amp;"/",J314),FIND("?",TRIM(F314)&amp;"?",J314),FIND("#",TRIM(F314)&amp;"#",J314))-J314)))</f>
        <v/>
      </c>
      <c r="L314" s="8" t="str">
        <f aca="false">IF(OR(K314="",I314=""),"",IF(LEFT(K314,4)="www.",MID(K314,5,255),K314))</f>
        <v/>
      </c>
      <c r="M314" s="8" t="str">
        <f aca="false">IF(I314="","",IF(COUNTIF(I$2:I314,I314)=1,1,0))</f>
        <v/>
      </c>
      <c r="N314" s="8" t="str">
        <f aca="false">IF(L314="","",IF(COUNTIFS(I$2:I314,I314,L$2:L314,L314)=1,1,0))</f>
        <v/>
      </c>
      <c r="O314" s="8" t="str">
        <f aca="false">IF(L314="","",IF(COUNTIFS(B$2:B314,B314,L$2:L314,L314)=1,1,0))</f>
        <v/>
      </c>
      <c r="P314" s="8" t="str">
        <f aca="false">IF(L314="","",IF(COUNTIFS(C$2:C314,C314,L$2:L314,L314)=1,1,0))</f>
        <v/>
      </c>
      <c r="Q314" s="8" t="str">
        <f aca="false">IF(L314="","",IF(COUNTIF(L$2:L314,L314)=1,MAX(Q$1:Q313)+1,""))</f>
        <v/>
      </c>
      <c r="R314" s="8" t="str">
        <f aca="false">IF(I314="","",IF(SUMPRODUCT((B$2:B314=B314)*(I$2:I314&lt;&gt;""))=1,1,0))</f>
        <v/>
      </c>
      <c r="S314" s="8" t="str">
        <f aca="false">IF(I314="","",IF(SUMPRODUCT((C$2:C314=C314)*(I$2:I314&lt;&gt;""))=1,1,0))</f>
        <v/>
      </c>
    </row>
    <row r="315" customFormat="false" ht="15" hidden="false" customHeight="false" outlineLevel="0" collapsed="false">
      <c r="A315" s="13"/>
      <c r="B315" s="6"/>
      <c r="C315" s="6"/>
      <c r="D315" s="6"/>
      <c r="E315" s="6"/>
      <c r="F315" s="6"/>
      <c r="G315" s="6"/>
      <c r="H315" s="6"/>
      <c r="I315" s="8" t="str">
        <f aca="false">IF(OR(B315="",C315=""),"",A315&amp;"|"&amp;B315&amp;"|"&amp;C315&amp;"|"&amp;D315)</f>
        <v/>
      </c>
      <c r="J315" s="8" t="str">
        <f aca="false">IF(TRIM(F315)="","",IFERROR(FIND("//",TRIM(F315))+2,1))</f>
        <v/>
      </c>
      <c r="K315" s="8" t="str">
        <f aca="false">IF(J315="","",LOWER(MID(TRIM(F315),J315,MIN(FIND("/",TRIM(F315)&amp;"/",J315),FIND("?",TRIM(F315)&amp;"?",J315),FIND("#",TRIM(F315)&amp;"#",J315))-J315)))</f>
        <v/>
      </c>
      <c r="L315" s="8" t="str">
        <f aca="false">IF(OR(K315="",I315=""),"",IF(LEFT(K315,4)="www.",MID(K315,5,255),K315))</f>
        <v/>
      </c>
      <c r="M315" s="8" t="str">
        <f aca="false">IF(I315="","",IF(COUNTIF(I$2:I315,I315)=1,1,0))</f>
        <v/>
      </c>
      <c r="N315" s="8" t="str">
        <f aca="false">IF(L315="","",IF(COUNTIFS(I$2:I315,I315,L$2:L315,L315)=1,1,0))</f>
        <v/>
      </c>
      <c r="O315" s="8" t="str">
        <f aca="false">IF(L315="","",IF(COUNTIFS(B$2:B315,B315,L$2:L315,L315)=1,1,0))</f>
        <v/>
      </c>
      <c r="P315" s="8" t="str">
        <f aca="false">IF(L315="","",IF(COUNTIFS(C$2:C315,C315,L$2:L315,L315)=1,1,0))</f>
        <v/>
      </c>
      <c r="Q315" s="8" t="str">
        <f aca="false">IF(L315="","",IF(COUNTIF(L$2:L315,L315)=1,MAX(Q$1:Q314)+1,""))</f>
        <v/>
      </c>
      <c r="R315" s="8" t="str">
        <f aca="false">IF(I315="","",IF(SUMPRODUCT((B$2:B315=B315)*(I$2:I315&lt;&gt;""))=1,1,0))</f>
        <v/>
      </c>
      <c r="S315" s="8" t="str">
        <f aca="false">IF(I315="","",IF(SUMPRODUCT((C$2:C315=C315)*(I$2:I315&lt;&gt;""))=1,1,0))</f>
        <v/>
      </c>
    </row>
    <row r="316" customFormat="false" ht="15" hidden="false" customHeight="false" outlineLevel="0" collapsed="false">
      <c r="A316" s="13"/>
      <c r="B316" s="6"/>
      <c r="C316" s="6"/>
      <c r="D316" s="6"/>
      <c r="E316" s="6"/>
      <c r="F316" s="6"/>
      <c r="G316" s="6"/>
      <c r="H316" s="6"/>
      <c r="I316" s="8" t="str">
        <f aca="false">IF(OR(B316="",C316=""),"",A316&amp;"|"&amp;B316&amp;"|"&amp;C316&amp;"|"&amp;D316)</f>
        <v/>
      </c>
      <c r="J316" s="8" t="str">
        <f aca="false">IF(TRIM(F316)="","",IFERROR(FIND("//",TRIM(F316))+2,1))</f>
        <v/>
      </c>
      <c r="K316" s="8" t="str">
        <f aca="false">IF(J316="","",LOWER(MID(TRIM(F316),J316,MIN(FIND("/",TRIM(F316)&amp;"/",J316),FIND("?",TRIM(F316)&amp;"?",J316),FIND("#",TRIM(F316)&amp;"#",J316))-J316)))</f>
        <v/>
      </c>
      <c r="L316" s="8" t="str">
        <f aca="false">IF(OR(K316="",I316=""),"",IF(LEFT(K316,4)="www.",MID(K316,5,255),K316))</f>
        <v/>
      </c>
      <c r="M316" s="8" t="str">
        <f aca="false">IF(I316="","",IF(COUNTIF(I$2:I316,I316)=1,1,0))</f>
        <v/>
      </c>
      <c r="N316" s="8" t="str">
        <f aca="false">IF(L316="","",IF(COUNTIFS(I$2:I316,I316,L$2:L316,L316)=1,1,0))</f>
        <v/>
      </c>
      <c r="O316" s="8" t="str">
        <f aca="false">IF(L316="","",IF(COUNTIFS(B$2:B316,B316,L$2:L316,L316)=1,1,0))</f>
        <v/>
      </c>
      <c r="P316" s="8" t="str">
        <f aca="false">IF(L316="","",IF(COUNTIFS(C$2:C316,C316,L$2:L316,L316)=1,1,0))</f>
        <v/>
      </c>
      <c r="Q316" s="8" t="str">
        <f aca="false">IF(L316="","",IF(COUNTIF(L$2:L316,L316)=1,MAX(Q$1:Q315)+1,""))</f>
        <v/>
      </c>
      <c r="R316" s="8" t="str">
        <f aca="false">IF(I316="","",IF(SUMPRODUCT((B$2:B316=B316)*(I$2:I316&lt;&gt;""))=1,1,0))</f>
        <v/>
      </c>
      <c r="S316" s="8" t="str">
        <f aca="false">IF(I316="","",IF(SUMPRODUCT((C$2:C316=C316)*(I$2:I316&lt;&gt;""))=1,1,0))</f>
        <v/>
      </c>
    </row>
    <row r="317" customFormat="false" ht="15" hidden="false" customHeight="false" outlineLevel="0" collapsed="false">
      <c r="A317" s="13"/>
      <c r="B317" s="6"/>
      <c r="C317" s="6"/>
      <c r="D317" s="6"/>
      <c r="E317" s="6"/>
      <c r="F317" s="6"/>
      <c r="G317" s="6"/>
      <c r="H317" s="6"/>
      <c r="I317" s="8" t="str">
        <f aca="false">IF(OR(B317="",C317=""),"",A317&amp;"|"&amp;B317&amp;"|"&amp;C317&amp;"|"&amp;D317)</f>
        <v/>
      </c>
      <c r="J317" s="8" t="str">
        <f aca="false">IF(TRIM(F317)="","",IFERROR(FIND("//",TRIM(F317))+2,1))</f>
        <v/>
      </c>
      <c r="K317" s="8" t="str">
        <f aca="false">IF(J317="","",LOWER(MID(TRIM(F317),J317,MIN(FIND("/",TRIM(F317)&amp;"/",J317),FIND("?",TRIM(F317)&amp;"?",J317),FIND("#",TRIM(F317)&amp;"#",J317))-J317)))</f>
        <v/>
      </c>
      <c r="L317" s="8" t="str">
        <f aca="false">IF(OR(K317="",I317=""),"",IF(LEFT(K317,4)="www.",MID(K317,5,255),K317))</f>
        <v/>
      </c>
      <c r="M317" s="8" t="str">
        <f aca="false">IF(I317="","",IF(COUNTIF(I$2:I317,I317)=1,1,0))</f>
        <v/>
      </c>
      <c r="N317" s="8" t="str">
        <f aca="false">IF(L317="","",IF(COUNTIFS(I$2:I317,I317,L$2:L317,L317)=1,1,0))</f>
        <v/>
      </c>
      <c r="O317" s="8" t="str">
        <f aca="false">IF(L317="","",IF(COUNTIFS(B$2:B317,B317,L$2:L317,L317)=1,1,0))</f>
        <v/>
      </c>
      <c r="P317" s="8" t="str">
        <f aca="false">IF(L317="","",IF(COUNTIFS(C$2:C317,C317,L$2:L317,L317)=1,1,0))</f>
        <v/>
      </c>
      <c r="Q317" s="8" t="str">
        <f aca="false">IF(L317="","",IF(COUNTIF(L$2:L317,L317)=1,MAX(Q$1:Q316)+1,""))</f>
        <v/>
      </c>
      <c r="R317" s="8" t="str">
        <f aca="false">IF(I317="","",IF(SUMPRODUCT((B$2:B317=B317)*(I$2:I317&lt;&gt;""))=1,1,0))</f>
        <v/>
      </c>
      <c r="S317" s="8" t="str">
        <f aca="false">IF(I317="","",IF(SUMPRODUCT((C$2:C317=C317)*(I$2:I317&lt;&gt;""))=1,1,0))</f>
        <v/>
      </c>
    </row>
    <row r="318" customFormat="false" ht="15" hidden="false" customHeight="false" outlineLevel="0" collapsed="false">
      <c r="A318" s="13"/>
      <c r="B318" s="6"/>
      <c r="C318" s="6"/>
      <c r="D318" s="6"/>
      <c r="E318" s="6"/>
      <c r="F318" s="6"/>
      <c r="G318" s="6"/>
      <c r="H318" s="6"/>
      <c r="I318" s="8" t="str">
        <f aca="false">IF(OR(B318="",C318=""),"",A318&amp;"|"&amp;B318&amp;"|"&amp;C318&amp;"|"&amp;D318)</f>
        <v/>
      </c>
      <c r="J318" s="8" t="str">
        <f aca="false">IF(TRIM(F318)="","",IFERROR(FIND("//",TRIM(F318))+2,1))</f>
        <v/>
      </c>
      <c r="K318" s="8" t="str">
        <f aca="false">IF(J318="","",LOWER(MID(TRIM(F318),J318,MIN(FIND("/",TRIM(F318)&amp;"/",J318),FIND("?",TRIM(F318)&amp;"?",J318),FIND("#",TRIM(F318)&amp;"#",J318))-J318)))</f>
        <v/>
      </c>
      <c r="L318" s="8" t="str">
        <f aca="false">IF(OR(K318="",I318=""),"",IF(LEFT(K318,4)="www.",MID(K318,5,255),K318))</f>
        <v/>
      </c>
      <c r="M318" s="8" t="str">
        <f aca="false">IF(I318="","",IF(COUNTIF(I$2:I318,I318)=1,1,0))</f>
        <v/>
      </c>
      <c r="N318" s="8" t="str">
        <f aca="false">IF(L318="","",IF(COUNTIFS(I$2:I318,I318,L$2:L318,L318)=1,1,0))</f>
        <v/>
      </c>
      <c r="O318" s="8" t="str">
        <f aca="false">IF(L318="","",IF(COUNTIFS(B$2:B318,B318,L$2:L318,L318)=1,1,0))</f>
        <v/>
      </c>
      <c r="P318" s="8" t="str">
        <f aca="false">IF(L318="","",IF(COUNTIFS(C$2:C318,C318,L$2:L318,L318)=1,1,0))</f>
        <v/>
      </c>
      <c r="Q318" s="8" t="str">
        <f aca="false">IF(L318="","",IF(COUNTIF(L$2:L318,L318)=1,MAX(Q$1:Q317)+1,""))</f>
        <v/>
      </c>
      <c r="R318" s="8" t="str">
        <f aca="false">IF(I318="","",IF(SUMPRODUCT((B$2:B318=B318)*(I$2:I318&lt;&gt;""))=1,1,0))</f>
        <v/>
      </c>
      <c r="S318" s="8" t="str">
        <f aca="false">IF(I318="","",IF(SUMPRODUCT((C$2:C318=C318)*(I$2:I318&lt;&gt;""))=1,1,0))</f>
        <v/>
      </c>
    </row>
    <row r="319" customFormat="false" ht="15" hidden="false" customHeight="false" outlineLevel="0" collapsed="false">
      <c r="A319" s="13"/>
      <c r="B319" s="6"/>
      <c r="C319" s="6"/>
      <c r="D319" s="6"/>
      <c r="E319" s="6"/>
      <c r="F319" s="6"/>
      <c r="G319" s="6"/>
      <c r="H319" s="6"/>
      <c r="I319" s="8" t="str">
        <f aca="false">IF(OR(B319="",C319=""),"",A319&amp;"|"&amp;B319&amp;"|"&amp;C319&amp;"|"&amp;D319)</f>
        <v/>
      </c>
      <c r="J319" s="8" t="str">
        <f aca="false">IF(TRIM(F319)="","",IFERROR(FIND("//",TRIM(F319))+2,1))</f>
        <v/>
      </c>
      <c r="K319" s="8" t="str">
        <f aca="false">IF(J319="","",LOWER(MID(TRIM(F319),J319,MIN(FIND("/",TRIM(F319)&amp;"/",J319),FIND("?",TRIM(F319)&amp;"?",J319),FIND("#",TRIM(F319)&amp;"#",J319))-J319)))</f>
        <v/>
      </c>
      <c r="L319" s="8" t="str">
        <f aca="false">IF(OR(K319="",I319=""),"",IF(LEFT(K319,4)="www.",MID(K319,5,255),K319))</f>
        <v/>
      </c>
      <c r="M319" s="8" t="str">
        <f aca="false">IF(I319="","",IF(COUNTIF(I$2:I319,I319)=1,1,0))</f>
        <v/>
      </c>
      <c r="N319" s="8" t="str">
        <f aca="false">IF(L319="","",IF(COUNTIFS(I$2:I319,I319,L$2:L319,L319)=1,1,0))</f>
        <v/>
      </c>
      <c r="O319" s="8" t="str">
        <f aca="false">IF(L319="","",IF(COUNTIFS(B$2:B319,B319,L$2:L319,L319)=1,1,0))</f>
        <v/>
      </c>
      <c r="P319" s="8" t="str">
        <f aca="false">IF(L319="","",IF(COUNTIFS(C$2:C319,C319,L$2:L319,L319)=1,1,0))</f>
        <v/>
      </c>
      <c r="Q319" s="8" t="str">
        <f aca="false">IF(L319="","",IF(COUNTIF(L$2:L319,L319)=1,MAX(Q$1:Q318)+1,""))</f>
        <v/>
      </c>
      <c r="R319" s="8" t="str">
        <f aca="false">IF(I319="","",IF(SUMPRODUCT((B$2:B319=B319)*(I$2:I319&lt;&gt;""))=1,1,0))</f>
        <v/>
      </c>
      <c r="S319" s="8" t="str">
        <f aca="false">IF(I319="","",IF(SUMPRODUCT((C$2:C319=C319)*(I$2:I319&lt;&gt;""))=1,1,0))</f>
        <v/>
      </c>
    </row>
    <row r="320" customFormat="false" ht="15" hidden="false" customHeight="false" outlineLevel="0" collapsed="false">
      <c r="A320" s="13"/>
      <c r="B320" s="6"/>
      <c r="C320" s="6"/>
      <c r="D320" s="6"/>
      <c r="E320" s="6"/>
      <c r="F320" s="6"/>
      <c r="G320" s="6"/>
      <c r="H320" s="6"/>
      <c r="I320" s="8" t="str">
        <f aca="false">IF(OR(B320="",C320=""),"",A320&amp;"|"&amp;B320&amp;"|"&amp;C320&amp;"|"&amp;D320)</f>
        <v/>
      </c>
      <c r="J320" s="8" t="str">
        <f aca="false">IF(TRIM(F320)="","",IFERROR(FIND("//",TRIM(F320))+2,1))</f>
        <v/>
      </c>
      <c r="K320" s="8" t="str">
        <f aca="false">IF(J320="","",LOWER(MID(TRIM(F320),J320,MIN(FIND("/",TRIM(F320)&amp;"/",J320),FIND("?",TRIM(F320)&amp;"?",J320),FIND("#",TRIM(F320)&amp;"#",J320))-J320)))</f>
        <v/>
      </c>
      <c r="L320" s="8" t="str">
        <f aca="false">IF(OR(K320="",I320=""),"",IF(LEFT(K320,4)="www.",MID(K320,5,255),K320))</f>
        <v/>
      </c>
      <c r="M320" s="8" t="str">
        <f aca="false">IF(I320="","",IF(COUNTIF(I$2:I320,I320)=1,1,0))</f>
        <v/>
      </c>
      <c r="N320" s="8" t="str">
        <f aca="false">IF(L320="","",IF(COUNTIFS(I$2:I320,I320,L$2:L320,L320)=1,1,0))</f>
        <v/>
      </c>
      <c r="O320" s="8" t="str">
        <f aca="false">IF(L320="","",IF(COUNTIFS(B$2:B320,B320,L$2:L320,L320)=1,1,0))</f>
        <v/>
      </c>
      <c r="P320" s="8" t="str">
        <f aca="false">IF(L320="","",IF(COUNTIFS(C$2:C320,C320,L$2:L320,L320)=1,1,0))</f>
        <v/>
      </c>
      <c r="Q320" s="8" t="str">
        <f aca="false">IF(L320="","",IF(COUNTIF(L$2:L320,L320)=1,MAX(Q$1:Q319)+1,""))</f>
        <v/>
      </c>
      <c r="R320" s="8" t="str">
        <f aca="false">IF(I320="","",IF(SUMPRODUCT((B$2:B320=B320)*(I$2:I320&lt;&gt;""))=1,1,0))</f>
        <v/>
      </c>
      <c r="S320" s="8" t="str">
        <f aca="false">IF(I320="","",IF(SUMPRODUCT((C$2:C320=C320)*(I$2:I320&lt;&gt;""))=1,1,0))</f>
        <v/>
      </c>
    </row>
    <row r="321" customFormat="false" ht="15" hidden="false" customHeight="false" outlineLevel="0" collapsed="false">
      <c r="A321" s="13"/>
      <c r="B321" s="6"/>
      <c r="C321" s="6"/>
      <c r="D321" s="6"/>
      <c r="E321" s="6"/>
      <c r="F321" s="6"/>
      <c r="G321" s="6"/>
      <c r="H321" s="6"/>
      <c r="I321" s="8" t="str">
        <f aca="false">IF(OR(B321="",C321=""),"",A321&amp;"|"&amp;B321&amp;"|"&amp;C321&amp;"|"&amp;D321)</f>
        <v/>
      </c>
      <c r="J321" s="8" t="str">
        <f aca="false">IF(TRIM(F321)="","",IFERROR(FIND("//",TRIM(F321))+2,1))</f>
        <v/>
      </c>
      <c r="K321" s="8" t="str">
        <f aca="false">IF(J321="","",LOWER(MID(TRIM(F321),J321,MIN(FIND("/",TRIM(F321)&amp;"/",J321),FIND("?",TRIM(F321)&amp;"?",J321),FIND("#",TRIM(F321)&amp;"#",J321))-J321)))</f>
        <v/>
      </c>
      <c r="L321" s="8" t="str">
        <f aca="false">IF(OR(K321="",I321=""),"",IF(LEFT(K321,4)="www.",MID(K321,5,255),K321))</f>
        <v/>
      </c>
      <c r="M321" s="8" t="str">
        <f aca="false">IF(I321="","",IF(COUNTIF(I$2:I321,I321)=1,1,0))</f>
        <v/>
      </c>
      <c r="N321" s="8" t="str">
        <f aca="false">IF(L321="","",IF(COUNTIFS(I$2:I321,I321,L$2:L321,L321)=1,1,0))</f>
        <v/>
      </c>
      <c r="O321" s="8" t="str">
        <f aca="false">IF(L321="","",IF(COUNTIFS(B$2:B321,B321,L$2:L321,L321)=1,1,0))</f>
        <v/>
      </c>
      <c r="P321" s="8" t="str">
        <f aca="false">IF(L321="","",IF(COUNTIFS(C$2:C321,C321,L$2:L321,L321)=1,1,0))</f>
        <v/>
      </c>
      <c r="Q321" s="8" t="str">
        <f aca="false">IF(L321="","",IF(COUNTIF(L$2:L321,L321)=1,MAX(Q$1:Q320)+1,""))</f>
        <v/>
      </c>
      <c r="R321" s="8" t="str">
        <f aca="false">IF(I321="","",IF(SUMPRODUCT((B$2:B321=B321)*(I$2:I321&lt;&gt;""))=1,1,0))</f>
        <v/>
      </c>
      <c r="S321" s="8" t="str">
        <f aca="false">IF(I321="","",IF(SUMPRODUCT((C$2:C321=C321)*(I$2:I321&lt;&gt;""))=1,1,0))</f>
        <v/>
      </c>
    </row>
    <row r="322" customFormat="false" ht="15" hidden="false" customHeight="false" outlineLevel="0" collapsed="false">
      <c r="A322" s="13"/>
      <c r="B322" s="6"/>
      <c r="C322" s="6"/>
      <c r="D322" s="6"/>
      <c r="E322" s="6"/>
      <c r="F322" s="6"/>
      <c r="G322" s="6"/>
      <c r="H322" s="6"/>
      <c r="I322" s="8" t="str">
        <f aca="false">IF(OR(B322="",C322=""),"",A322&amp;"|"&amp;B322&amp;"|"&amp;C322&amp;"|"&amp;D322)</f>
        <v/>
      </c>
      <c r="J322" s="8" t="str">
        <f aca="false">IF(TRIM(F322)="","",IFERROR(FIND("//",TRIM(F322))+2,1))</f>
        <v/>
      </c>
      <c r="K322" s="8" t="str">
        <f aca="false">IF(J322="","",LOWER(MID(TRIM(F322),J322,MIN(FIND("/",TRIM(F322)&amp;"/",J322),FIND("?",TRIM(F322)&amp;"?",J322),FIND("#",TRIM(F322)&amp;"#",J322))-J322)))</f>
        <v/>
      </c>
      <c r="L322" s="8" t="str">
        <f aca="false">IF(OR(K322="",I322=""),"",IF(LEFT(K322,4)="www.",MID(K322,5,255),K322))</f>
        <v/>
      </c>
      <c r="M322" s="8" t="str">
        <f aca="false">IF(I322="","",IF(COUNTIF(I$2:I322,I322)=1,1,0))</f>
        <v/>
      </c>
      <c r="N322" s="8" t="str">
        <f aca="false">IF(L322="","",IF(COUNTIFS(I$2:I322,I322,L$2:L322,L322)=1,1,0))</f>
        <v/>
      </c>
      <c r="O322" s="8" t="str">
        <f aca="false">IF(L322="","",IF(COUNTIFS(B$2:B322,B322,L$2:L322,L322)=1,1,0))</f>
        <v/>
      </c>
      <c r="P322" s="8" t="str">
        <f aca="false">IF(L322="","",IF(COUNTIFS(C$2:C322,C322,L$2:L322,L322)=1,1,0))</f>
        <v/>
      </c>
      <c r="Q322" s="8" t="str">
        <f aca="false">IF(L322="","",IF(COUNTIF(L$2:L322,L322)=1,MAX(Q$1:Q321)+1,""))</f>
        <v/>
      </c>
      <c r="R322" s="8" t="str">
        <f aca="false">IF(I322="","",IF(SUMPRODUCT((B$2:B322=B322)*(I$2:I322&lt;&gt;""))=1,1,0))</f>
        <v/>
      </c>
      <c r="S322" s="8" t="str">
        <f aca="false">IF(I322="","",IF(SUMPRODUCT((C$2:C322=C322)*(I$2:I322&lt;&gt;""))=1,1,0))</f>
        <v/>
      </c>
    </row>
    <row r="323" customFormat="false" ht="15" hidden="false" customHeight="false" outlineLevel="0" collapsed="false">
      <c r="A323" s="13"/>
      <c r="B323" s="6"/>
      <c r="C323" s="6"/>
      <c r="D323" s="6"/>
      <c r="E323" s="6"/>
      <c r="F323" s="6"/>
      <c r="G323" s="6"/>
      <c r="H323" s="6"/>
      <c r="I323" s="8" t="str">
        <f aca="false">IF(OR(B323="",C323=""),"",A323&amp;"|"&amp;B323&amp;"|"&amp;C323&amp;"|"&amp;D323)</f>
        <v/>
      </c>
      <c r="J323" s="8" t="str">
        <f aca="false">IF(TRIM(F323)="","",IFERROR(FIND("//",TRIM(F323))+2,1))</f>
        <v/>
      </c>
      <c r="K323" s="8" t="str">
        <f aca="false">IF(J323="","",LOWER(MID(TRIM(F323),J323,MIN(FIND("/",TRIM(F323)&amp;"/",J323),FIND("?",TRIM(F323)&amp;"?",J323),FIND("#",TRIM(F323)&amp;"#",J323))-J323)))</f>
        <v/>
      </c>
      <c r="L323" s="8" t="str">
        <f aca="false">IF(OR(K323="",I323=""),"",IF(LEFT(K323,4)="www.",MID(K323,5,255),K323))</f>
        <v/>
      </c>
      <c r="M323" s="8" t="str">
        <f aca="false">IF(I323="","",IF(COUNTIF(I$2:I323,I323)=1,1,0))</f>
        <v/>
      </c>
      <c r="N323" s="8" t="str">
        <f aca="false">IF(L323="","",IF(COUNTIFS(I$2:I323,I323,L$2:L323,L323)=1,1,0))</f>
        <v/>
      </c>
      <c r="O323" s="8" t="str">
        <f aca="false">IF(L323="","",IF(COUNTIFS(B$2:B323,B323,L$2:L323,L323)=1,1,0))</f>
        <v/>
      </c>
      <c r="P323" s="8" t="str">
        <f aca="false">IF(L323="","",IF(COUNTIFS(C$2:C323,C323,L$2:L323,L323)=1,1,0))</f>
        <v/>
      </c>
      <c r="Q323" s="8" t="str">
        <f aca="false">IF(L323="","",IF(COUNTIF(L$2:L323,L323)=1,MAX(Q$1:Q322)+1,""))</f>
        <v/>
      </c>
      <c r="R323" s="8" t="str">
        <f aca="false">IF(I323="","",IF(SUMPRODUCT((B$2:B323=B323)*(I$2:I323&lt;&gt;""))=1,1,0))</f>
        <v/>
      </c>
      <c r="S323" s="8" t="str">
        <f aca="false">IF(I323="","",IF(SUMPRODUCT((C$2:C323=C323)*(I$2:I323&lt;&gt;""))=1,1,0))</f>
        <v/>
      </c>
    </row>
    <row r="324" customFormat="false" ht="15" hidden="false" customHeight="false" outlineLevel="0" collapsed="false">
      <c r="A324" s="13"/>
      <c r="B324" s="6"/>
      <c r="C324" s="6"/>
      <c r="D324" s="6"/>
      <c r="E324" s="6"/>
      <c r="F324" s="6"/>
      <c r="G324" s="6"/>
      <c r="H324" s="6"/>
      <c r="I324" s="8" t="str">
        <f aca="false">IF(OR(B324="",C324=""),"",A324&amp;"|"&amp;B324&amp;"|"&amp;C324&amp;"|"&amp;D324)</f>
        <v/>
      </c>
      <c r="J324" s="8" t="str">
        <f aca="false">IF(TRIM(F324)="","",IFERROR(FIND("//",TRIM(F324))+2,1))</f>
        <v/>
      </c>
      <c r="K324" s="8" t="str">
        <f aca="false">IF(J324="","",LOWER(MID(TRIM(F324),J324,MIN(FIND("/",TRIM(F324)&amp;"/",J324),FIND("?",TRIM(F324)&amp;"?",J324),FIND("#",TRIM(F324)&amp;"#",J324))-J324)))</f>
        <v/>
      </c>
      <c r="L324" s="8" t="str">
        <f aca="false">IF(OR(K324="",I324=""),"",IF(LEFT(K324,4)="www.",MID(K324,5,255),K324))</f>
        <v/>
      </c>
      <c r="M324" s="8" t="str">
        <f aca="false">IF(I324="","",IF(COUNTIF(I$2:I324,I324)=1,1,0))</f>
        <v/>
      </c>
      <c r="N324" s="8" t="str">
        <f aca="false">IF(L324="","",IF(COUNTIFS(I$2:I324,I324,L$2:L324,L324)=1,1,0))</f>
        <v/>
      </c>
      <c r="O324" s="8" t="str">
        <f aca="false">IF(L324="","",IF(COUNTIFS(B$2:B324,B324,L$2:L324,L324)=1,1,0))</f>
        <v/>
      </c>
      <c r="P324" s="8" t="str">
        <f aca="false">IF(L324="","",IF(COUNTIFS(C$2:C324,C324,L$2:L324,L324)=1,1,0))</f>
        <v/>
      </c>
      <c r="Q324" s="8" t="str">
        <f aca="false">IF(L324="","",IF(COUNTIF(L$2:L324,L324)=1,MAX(Q$1:Q323)+1,""))</f>
        <v/>
      </c>
      <c r="R324" s="8" t="str">
        <f aca="false">IF(I324="","",IF(SUMPRODUCT((B$2:B324=B324)*(I$2:I324&lt;&gt;""))=1,1,0))</f>
        <v/>
      </c>
      <c r="S324" s="8" t="str">
        <f aca="false">IF(I324="","",IF(SUMPRODUCT((C$2:C324=C324)*(I$2:I324&lt;&gt;""))=1,1,0))</f>
        <v/>
      </c>
    </row>
    <row r="325" customFormat="false" ht="15" hidden="false" customHeight="false" outlineLevel="0" collapsed="false">
      <c r="A325" s="13"/>
      <c r="B325" s="6"/>
      <c r="C325" s="6"/>
      <c r="D325" s="6"/>
      <c r="E325" s="6"/>
      <c r="F325" s="6"/>
      <c r="G325" s="6"/>
      <c r="H325" s="6"/>
      <c r="I325" s="8" t="str">
        <f aca="false">IF(OR(B325="",C325=""),"",A325&amp;"|"&amp;B325&amp;"|"&amp;C325&amp;"|"&amp;D325)</f>
        <v/>
      </c>
      <c r="J325" s="8" t="str">
        <f aca="false">IF(TRIM(F325)="","",IFERROR(FIND("//",TRIM(F325))+2,1))</f>
        <v/>
      </c>
      <c r="K325" s="8" t="str">
        <f aca="false">IF(J325="","",LOWER(MID(TRIM(F325),J325,MIN(FIND("/",TRIM(F325)&amp;"/",J325),FIND("?",TRIM(F325)&amp;"?",J325),FIND("#",TRIM(F325)&amp;"#",J325))-J325)))</f>
        <v/>
      </c>
      <c r="L325" s="8" t="str">
        <f aca="false">IF(OR(K325="",I325=""),"",IF(LEFT(K325,4)="www.",MID(K325,5,255),K325))</f>
        <v/>
      </c>
      <c r="M325" s="8" t="str">
        <f aca="false">IF(I325="","",IF(COUNTIF(I$2:I325,I325)=1,1,0))</f>
        <v/>
      </c>
      <c r="N325" s="8" t="str">
        <f aca="false">IF(L325="","",IF(COUNTIFS(I$2:I325,I325,L$2:L325,L325)=1,1,0))</f>
        <v/>
      </c>
      <c r="O325" s="8" t="str">
        <f aca="false">IF(L325="","",IF(COUNTIFS(B$2:B325,B325,L$2:L325,L325)=1,1,0))</f>
        <v/>
      </c>
      <c r="P325" s="8" t="str">
        <f aca="false">IF(L325="","",IF(COUNTIFS(C$2:C325,C325,L$2:L325,L325)=1,1,0))</f>
        <v/>
      </c>
      <c r="Q325" s="8" t="str">
        <f aca="false">IF(L325="","",IF(COUNTIF(L$2:L325,L325)=1,MAX(Q$1:Q324)+1,""))</f>
        <v/>
      </c>
      <c r="R325" s="8" t="str">
        <f aca="false">IF(I325="","",IF(SUMPRODUCT((B$2:B325=B325)*(I$2:I325&lt;&gt;""))=1,1,0))</f>
        <v/>
      </c>
      <c r="S325" s="8" t="str">
        <f aca="false">IF(I325="","",IF(SUMPRODUCT((C$2:C325=C325)*(I$2:I325&lt;&gt;""))=1,1,0))</f>
        <v/>
      </c>
    </row>
    <row r="326" customFormat="false" ht="15" hidden="false" customHeight="false" outlineLevel="0" collapsed="false">
      <c r="A326" s="13"/>
      <c r="B326" s="6"/>
      <c r="C326" s="6"/>
      <c r="D326" s="6"/>
      <c r="E326" s="6"/>
      <c r="F326" s="6"/>
      <c r="G326" s="6"/>
      <c r="H326" s="6"/>
      <c r="I326" s="8" t="str">
        <f aca="false">IF(OR(B326="",C326=""),"",A326&amp;"|"&amp;B326&amp;"|"&amp;C326&amp;"|"&amp;D326)</f>
        <v/>
      </c>
      <c r="J326" s="8" t="str">
        <f aca="false">IF(TRIM(F326)="","",IFERROR(FIND("//",TRIM(F326))+2,1))</f>
        <v/>
      </c>
      <c r="K326" s="8" t="str">
        <f aca="false">IF(J326="","",LOWER(MID(TRIM(F326),J326,MIN(FIND("/",TRIM(F326)&amp;"/",J326),FIND("?",TRIM(F326)&amp;"?",J326),FIND("#",TRIM(F326)&amp;"#",J326))-J326)))</f>
        <v/>
      </c>
      <c r="L326" s="8" t="str">
        <f aca="false">IF(OR(K326="",I326=""),"",IF(LEFT(K326,4)="www.",MID(K326,5,255),K326))</f>
        <v/>
      </c>
      <c r="M326" s="8" t="str">
        <f aca="false">IF(I326="","",IF(COUNTIF(I$2:I326,I326)=1,1,0))</f>
        <v/>
      </c>
      <c r="N326" s="8" t="str">
        <f aca="false">IF(L326="","",IF(COUNTIFS(I$2:I326,I326,L$2:L326,L326)=1,1,0))</f>
        <v/>
      </c>
      <c r="O326" s="8" t="str">
        <f aca="false">IF(L326="","",IF(COUNTIFS(B$2:B326,B326,L$2:L326,L326)=1,1,0))</f>
        <v/>
      </c>
      <c r="P326" s="8" t="str">
        <f aca="false">IF(L326="","",IF(COUNTIFS(C$2:C326,C326,L$2:L326,L326)=1,1,0))</f>
        <v/>
      </c>
      <c r="Q326" s="8" t="str">
        <f aca="false">IF(L326="","",IF(COUNTIF(L$2:L326,L326)=1,MAX(Q$1:Q325)+1,""))</f>
        <v/>
      </c>
      <c r="R326" s="8" t="str">
        <f aca="false">IF(I326="","",IF(SUMPRODUCT((B$2:B326=B326)*(I$2:I326&lt;&gt;""))=1,1,0))</f>
        <v/>
      </c>
      <c r="S326" s="8" t="str">
        <f aca="false">IF(I326="","",IF(SUMPRODUCT((C$2:C326=C326)*(I$2:I326&lt;&gt;""))=1,1,0))</f>
        <v/>
      </c>
    </row>
    <row r="327" customFormat="false" ht="15" hidden="false" customHeight="false" outlineLevel="0" collapsed="false">
      <c r="A327" s="13"/>
      <c r="B327" s="6"/>
      <c r="C327" s="6"/>
      <c r="D327" s="6"/>
      <c r="E327" s="6"/>
      <c r="F327" s="6"/>
      <c r="G327" s="6"/>
      <c r="H327" s="6"/>
      <c r="I327" s="8" t="str">
        <f aca="false">IF(OR(B327="",C327=""),"",A327&amp;"|"&amp;B327&amp;"|"&amp;C327&amp;"|"&amp;D327)</f>
        <v/>
      </c>
      <c r="J327" s="8" t="str">
        <f aca="false">IF(TRIM(F327)="","",IFERROR(FIND("//",TRIM(F327))+2,1))</f>
        <v/>
      </c>
      <c r="K327" s="8" t="str">
        <f aca="false">IF(J327="","",LOWER(MID(TRIM(F327),J327,MIN(FIND("/",TRIM(F327)&amp;"/",J327),FIND("?",TRIM(F327)&amp;"?",J327),FIND("#",TRIM(F327)&amp;"#",J327))-J327)))</f>
        <v/>
      </c>
      <c r="L327" s="8" t="str">
        <f aca="false">IF(OR(K327="",I327=""),"",IF(LEFT(K327,4)="www.",MID(K327,5,255),K327))</f>
        <v/>
      </c>
      <c r="M327" s="8" t="str">
        <f aca="false">IF(I327="","",IF(COUNTIF(I$2:I327,I327)=1,1,0))</f>
        <v/>
      </c>
      <c r="N327" s="8" t="str">
        <f aca="false">IF(L327="","",IF(COUNTIFS(I$2:I327,I327,L$2:L327,L327)=1,1,0))</f>
        <v/>
      </c>
      <c r="O327" s="8" t="str">
        <f aca="false">IF(L327="","",IF(COUNTIFS(B$2:B327,B327,L$2:L327,L327)=1,1,0))</f>
        <v/>
      </c>
      <c r="P327" s="8" t="str">
        <f aca="false">IF(L327="","",IF(COUNTIFS(C$2:C327,C327,L$2:L327,L327)=1,1,0))</f>
        <v/>
      </c>
      <c r="Q327" s="8" t="str">
        <f aca="false">IF(L327="","",IF(COUNTIF(L$2:L327,L327)=1,MAX(Q$1:Q326)+1,""))</f>
        <v/>
      </c>
      <c r="R327" s="8" t="str">
        <f aca="false">IF(I327="","",IF(SUMPRODUCT((B$2:B327=B327)*(I$2:I327&lt;&gt;""))=1,1,0))</f>
        <v/>
      </c>
      <c r="S327" s="8" t="str">
        <f aca="false">IF(I327="","",IF(SUMPRODUCT((C$2:C327=C327)*(I$2:I327&lt;&gt;""))=1,1,0))</f>
        <v/>
      </c>
    </row>
    <row r="328" customFormat="false" ht="15" hidden="false" customHeight="false" outlineLevel="0" collapsed="false">
      <c r="A328" s="13"/>
      <c r="B328" s="6"/>
      <c r="C328" s="6"/>
      <c r="D328" s="6"/>
      <c r="E328" s="6"/>
      <c r="F328" s="6"/>
      <c r="G328" s="6"/>
      <c r="H328" s="6"/>
      <c r="I328" s="8" t="str">
        <f aca="false">IF(OR(B328="",C328=""),"",A328&amp;"|"&amp;B328&amp;"|"&amp;C328&amp;"|"&amp;D328)</f>
        <v/>
      </c>
      <c r="J328" s="8" t="str">
        <f aca="false">IF(TRIM(F328)="","",IFERROR(FIND("//",TRIM(F328))+2,1))</f>
        <v/>
      </c>
      <c r="K328" s="8" t="str">
        <f aca="false">IF(J328="","",LOWER(MID(TRIM(F328),J328,MIN(FIND("/",TRIM(F328)&amp;"/",J328),FIND("?",TRIM(F328)&amp;"?",J328),FIND("#",TRIM(F328)&amp;"#",J328))-J328)))</f>
        <v/>
      </c>
      <c r="L328" s="8" t="str">
        <f aca="false">IF(OR(K328="",I328=""),"",IF(LEFT(K328,4)="www.",MID(K328,5,255),K328))</f>
        <v/>
      </c>
      <c r="M328" s="8" t="str">
        <f aca="false">IF(I328="","",IF(COUNTIF(I$2:I328,I328)=1,1,0))</f>
        <v/>
      </c>
      <c r="N328" s="8" t="str">
        <f aca="false">IF(L328="","",IF(COUNTIFS(I$2:I328,I328,L$2:L328,L328)=1,1,0))</f>
        <v/>
      </c>
      <c r="O328" s="8" t="str">
        <f aca="false">IF(L328="","",IF(COUNTIFS(B$2:B328,B328,L$2:L328,L328)=1,1,0))</f>
        <v/>
      </c>
      <c r="P328" s="8" t="str">
        <f aca="false">IF(L328="","",IF(COUNTIFS(C$2:C328,C328,L$2:L328,L328)=1,1,0))</f>
        <v/>
      </c>
      <c r="Q328" s="8" t="str">
        <f aca="false">IF(L328="","",IF(COUNTIF(L$2:L328,L328)=1,MAX(Q$1:Q327)+1,""))</f>
        <v/>
      </c>
      <c r="R328" s="8" t="str">
        <f aca="false">IF(I328="","",IF(SUMPRODUCT((B$2:B328=B328)*(I$2:I328&lt;&gt;""))=1,1,0))</f>
        <v/>
      </c>
      <c r="S328" s="8" t="str">
        <f aca="false">IF(I328="","",IF(SUMPRODUCT((C$2:C328=C328)*(I$2:I328&lt;&gt;""))=1,1,0))</f>
        <v/>
      </c>
    </row>
    <row r="329" customFormat="false" ht="15" hidden="false" customHeight="false" outlineLevel="0" collapsed="false">
      <c r="A329" s="13"/>
      <c r="B329" s="6"/>
      <c r="C329" s="6"/>
      <c r="D329" s="6"/>
      <c r="E329" s="6"/>
      <c r="F329" s="6"/>
      <c r="G329" s="6"/>
      <c r="H329" s="6"/>
      <c r="I329" s="8" t="str">
        <f aca="false">IF(OR(B329="",C329=""),"",A329&amp;"|"&amp;B329&amp;"|"&amp;C329&amp;"|"&amp;D329)</f>
        <v/>
      </c>
      <c r="J329" s="8" t="str">
        <f aca="false">IF(TRIM(F329)="","",IFERROR(FIND("//",TRIM(F329))+2,1))</f>
        <v/>
      </c>
      <c r="K329" s="8" t="str">
        <f aca="false">IF(J329="","",LOWER(MID(TRIM(F329),J329,MIN(FIND("/",TRIM(F329)&amp;"/",J329),FIND("?",TRIM(F329)&amp;"?",J329),FIND("#",TRIM(F329)&amp;"#",J329))-J329)))</f>
        <v/>
      </c>
      <c r="L329" s="8" t="str">
        <f aca="false">IF(OR(K329="",I329=""),"",IF(LEFT(K329,4)="www.",MID(K329,5,255),K329))</f>
        <v/>
      </c>
      <c r="M329" s="8" t="str">
        <f aca="false">IF(I329="","",IF(COUNTIF(I$2:I329,I329)=1,1,0))</f>
        <v/>
      </c>
      <c r="N329" s="8" t="str">
        <f aca="false">IF(L329="","",IF(COUNTIFS(I$2:I329,I329,L$2:L329,L329)=1,1,0))</f>
        <v/>
      </c>
      <c r="O329" s="8" t="str">
        <f aca="false">IF(L329="","",IF(COUNTIFS(B$2:B329,B329,L$2:L329,L329)=1,1,0))</f>
        <v/>
      </c>
      <c r="P329" s="8" t="str">
        <f aca="false">IF(L329="","",IF(COUNTIFS(C$2:C329,C329,L$2:L329,L329)=1,1,0))</f>
        <v/>
      </c>
      <c r="Q329" s="8" t="str">
        <f aca="false">IF(L329="","",IF(COUNTIF(L$2:L329,L329)=1,MAX(Q$1:Q328)+1,""))</f>
        <v/>
      </c>
      <c r="R329" s="8" t="str">
        <f aca="false">IF(I329="","",IF(SUMPRODUCT((B$2:B329=B329)*(I$2:I329&lt;&gt;""))=1,1,0))</f>
        <v/>
      </c>
      <c r="S329" s="8" t="str">
        <f aca="false">IF(I329="","",IF(SUMPRODUCT((C$2:C329=C329)*(I$2:I329&lt;&gt;""))=1,1,0))</f>
        <v/>
      </c>
    </row>
    <row r="330" customFormat="false" ht="15" hidden="false" customHeight="false" outlineLevel="0" collapsed="false">
      <c r="A330" s="13"/>
      <c r="B330" s="6"/>
      <c r="C330" s="6"/>
      <c r="D330" s="6"/>
      <c r="E330" s="6"/>
      <c r="F330" s="6"/>
      <c r="G330" s="6"/>
      <c r="H330" s="6"/>
      <c r="I330" s="8" t="str">
        <f aca="false">IF(OR(B330="",C330=""),"",A330&amp;"|"&amp;B330&amp;"|"&amp;C330&amp;"|"&amp;D330)</f>
        <v/>
      </c>
      <c r="J330" s="8" t="str">
        <f aca="false">IF(TRIM(F330)="","",IFERROR(FIND("//",TRIM(F330))+2,1))</f>
        <v/>
      </c>
      <c r="K330" s="8" t="str">
        <f aca="false">IF(J330="","",LOWER(MID(TRIM(F330),J330,MIN(FIND("/",TRIM(F330)&amp;"/",J330),FIND("?",TRIM(F330)&amp;"?",J330),FIND("#",TRIM(F330)&amp;"#",J330))-J330)))</f>
        <v/>
      </c>
      <c r="L330" s="8" t="str">
        <f aca="false">IF(OR(K330="",I330=""),"",IF(LEFT(K330,4)="www.",MID(K330,5,255),K330))</f>
        <v/>
      </c>
      <c r="M330" s="8" t="str">
        <f aca="false">IF(I330="","",IF(COUNTIF(I$2:I330,I330)=1,1,0))</f>
        <v/>
      </c>
      <c r="N330" s="8" t="str">
        <f aca="false">IF(L330="","",IF(COUNTIFS(I$2:I330,I330,L$2:L330,L330)=1,1,0))</f>
        <v/>
      </c>
      <c r="O330" s="8" t="str">
        <f aca="false">IF(L330="","",IF(COUNTIFS(B$2:B330,B330,L$2:L330,L330)=1,1,0))</f>
        <v/>
      </c>
      <c r="P330" s="8" t="str">
        <f aca="false">IF(L330="","",IF(COUNTIFS(C$2:C330,C330,L$2:L330,L330)=1,1,0))</f>
        <v/>
      </c>
      <c r="Q330" s="8" t="str">
        <f aca="false">IF(L330="","",IF(COUNTIF(L$2:L330,L330)=1,MAX(Q$1:Q329)+1,""))</f>
        <v/>
      </c>
      <c r="R330" s="8" t="str">
        <f aca="false">IF(I330="","",IF(SUMPRODUCT((B$2:B330=B330)*(I$2:I330&lt;&gt;""))=1,1,0))</f>
        <v/>
      </c>
      <c r="S330" s="8" t="str">
        <f aca="false">IF(I330="","",IF(SUMPRODUCT((C$2:C330=C330)*(I$2:I330&lt;&gt;""))=1,1,0))</f>
        <v/>
      </c>
    </row>
    <row r="331" customFormat="false" ht="15" hidden="false" customHeight="false" outlineLevel="0" collapsed="false">
      <c r="A331" s="13"/>
      <c r="B331" s="6"/>
      <c r="C331" s="6"/>
      <c r="D331" s="6"/>
      <c r="E331" s="6"/>
      <c r="F331" s="6"/>
      <c r="G331" s="6"/>
      <c r="H331" s="6"/>
      <c r="I331" s="8" t="str">
        <f aca="false">IF(OR(B331="",C331=""),"",A331&amp;"|"&amp;B331&amp;"|"&amp;C331&amp;"|"&amp;D331)</f>
        <v/>
      </c>
      <c r="J331" s="8" t="str">
        <f aca="false">IF(TRIM(F331)="","",IFERROR(FIND("//",TRIM(F331))+2,1))</f>
        <v/>
      </c>
      <c r="K331" s="8" t="str">
        <f aca="false">IF(J331="","",LOWER(MID(TRIM(F331),J331,MIN(FIND("/",TRIM(F331)&amp;"/",J331),FIND("?",TRIM(F331)&amp;"?",J331),FIND("#",TRIM(F331)&amp;"#",J331))-J331)))</f>
        <v/>
      </c>
      <c r="L331" s="8" t="str">
        <f aca="false">IF(OR(K331="",I331=""),"",IF(LEFT(K331,4)="www.",MID(K331,5,255),K331))</f>
        <v/>
      </c>
      <c r="M331" s="8" t="str">
        <f aca="false">IF(I331="","",IF(COUNTIF(I$2:I331,I331)=1,1,0))</f>
        <v/>
      </c>
      <c r="N331" s="8" t="str">
        <f aca="false">IF(L331="","",IF(COUNTIFS(I$2:I331,I331,L$2:L331,L331)=1,1,0))</f>
        <v/>
      </c>
      <c r="O331" s="8" t="str">
        <f aca="false">IF(L331="","",IF(COUNTIFS(B$2:B331,B331,L$2:L331,L331)=1,1,0))</f>
        <v/>
      </c>
      <c r="P331" s="8" t="str">
        <f aca="false">IF(L331="","",IF(COUNTIFS(C$2:C331,C331,L$2:L331,L331)=1,1,0))</f>
        <v/>
      </c>
      <c r="Q331" s="8" t="str">
        <f aca="false">IF(L331="","",IF(COUNTIF(L$2:L331,L331)=1,MAX(Q$1:Q330)+1,""))</f>
        <v/>
      </c>
      <c r="R331" s="8" t="str">
        <f aca="false">IF(I331="","",IF(SUMPRODUCT((B$2:B331=B331)*(I$2:I331&lt;&gt;""))=1,1,0))</f>
        <v/>
      </c>
      <c r="S331" s="8" t="str">
        <f aca="false">IF(I331="","",IF(SUMPRODUCT((C$2:C331=C331)*(I$2:I331&lt;&gt;""))=1,1,0))</f>
        <v/>
      </c>
    </row>
    <row r="332" customFormat="false" ht="15" hidden="false" customHeight="false" outlineLevel="0" collapsed="false">
      <c r="A332" s="13"/>
      <c r="B332" s="6"/>
      <c r="C332" s="6"/>
      <c r="D332" s="6"/>
      <c r="E332" s="6"/>
      <c r="F332" s="6"/>
      <c r="G332" s="6"/>
      <c r="H332" s="6"/>
      <c r="I332" s="8" t="str">
        <f aca="false">IF(OR(B332="",C332=""),"",A332&amp;"|"&amp;B332&amp;"|"&amp;C332&amp;"|"&amp;D332)</f>
        <v/>
      </c>
      <c r="J332" s="8" t="str">
        <f aca="false">IF(TRIM(F332)="","",IFERROR(FIND("//",TRIM(F332))+2,1))</f>
        <v/>
      </c>
      <c r="K332" s="8" t="str">
        <f aca="false">IF(J332="","",LOWER(MID(TRIM(F332),J332,MIN(FIND("/",TRIM(F332)&amp;"/",J332),FIND("?",TRIM(F332)&amp;"?",J332),FIND("#",TRIM(F332)&amp;"#",J332))-J332)))</f>
        <v/>
      </c>
      <c r="L332" s="8" t="str">
        <f aca="false">IF(OR(K332="",I332=""),"",IF(LEFT(K332,4)="www.",MID(K332,5,255),K332))</f>
        <v/>
      </c>
      <c r="M332" s="8" t="str">
        <f aca="false">IF(I332="","",IF(COUNTIF(I$2:I332,I332)=1,1,0))</f>
        <v/>
      </c>
      <c r="N332" s="8" t="str">
        <f aca="false">IF(L332="","",IF(COUNTIFS(I$2:I332,I332,L$2:L332,L332)=1,1,0))</f>
        <v/>
      </c>
      <c r="O332" s="8" t="str">
        <f aca="false">IF(L332="","",IF(COUNTIFS(B$2:B332,B332,L$2:L332,L332)=1,1,0))</f>
        <v/>
      </c>
      <c r="P332" s="8" t="str">
        <f aca="false">IF(L332="","",IF(COUNTIFS(C$2:C332,C332,L$2:L332,L332)=1,1,0))</f>
        <v/>
      </c>
      <c r="Q332" s="8" t="str">
        <f aca="false">IF(L332="","",IF(COUNTIF(L$2:L332,L332)=1,MAX(Q$1:Q331)+1,""))</f>
        <v/>
      </c>
      <c r="R332" s="8" t="str">
        <f aca="false">IF(I332="","",IF(SUMPRODUCT((B$2:B332=B332)*(I$2:I332&lt;&gt;""))=1,1,0))</f>
        <v/>
      </c>
      <c r="S332" s="8" t="str">
        <f aca="false">IF(I332="","",IF(SUMPRODUCT((C$2:C332=C332)*(I$2:I332&lt;&gt;""))=1,1,0))</f>
        <v/>
      </c>
    </row>
    <row r="333" customFormat="false" ht="15" hidden="false" customHeight="false" outlineLevel="0" collapsed="false">
      <c r="A333" s="13"/>
      <c r="B333" s="6"/>
      <c r="C333" s="6"/>
      <c r="D333" s="6"/>
      <c r="E333" s="6"/>
      <c r="F333" s="6"/>
      <c r="G333" s="6"/>
      <c r="H333" s="6"/>
      <c r="I333" s="8" t="str">
        <f aca="false">IF(OR(B333="",C333=""),"",A333&amp;"|"&amp;B333&amp;"|"&amp;C333&amp;"|"&amp;D333)</f>
        <v/>
      </c>
      <c r="J333" s="8" t="str">
        <f aca="false">IF(TRIM(F333)="","",IFERROR(FIND("//",TRIM(F333))+2,1))</f>
        <v/>
      </c>
      <c r="K333" s="8" t="str">
        <f aca="false">IF(J333="","",LOWER(MID(TRIM(F333),J333,MIN(FIND("/",TRIM(F333)&amp;"/",J333),FIND("?",TRIM(F333)&amp;"?",J333),FIND("#",TRIM(F333)&amp;"#",J333))-J333)))</f>
        <v/>
      </c>
      <c r="L333" s="8" t="str">
        <f aca="false">IF(OR(K333="",I333=""),"",IF(LEFT(K333,4)="www.",MID(K333,5,255),K333))</f>
        <v/>
      </c>
      <c r="M333" s="8" t="str">
        <f aca="false">IF(I333="","",IF(COUNTIF(I$2:I333,I333)=1,1,0))</f>
        <v/>
      </c>
      <c r="N333" s="8" t="str">
        <f aca="false">IF(L333="","",IF(COUNTIFS(I$2:I333,I333,L$2:L333,L333)=1,1,0))</f>
        <v/>
      </c>
      <c r="O333" s="8" t="str">
        <f aca="false">IF(L333="","",IF(COUNTIFS(B$2:B333,B333,L$2:L333,L333)=1,1,0))</f>
        <v/>
      </c>
      <c r="P333" s="8" t="str">
        <f aca="false">IF(L333="","",IF(COUNTIFS(C$2:C333,C333,L$2:L333,L333)=1,1,0))</f>
        <v/>
      </c>
      <c r="Q333" s="8" t="str">
        <f aca="false">IF(L333="","",IF(COUNTIF(L$2:L333,L333)=1,MAX(Q$1:Q332)+1,""))</f>
        <v/>
      </c>
      <c r="R333" s="8" t="str">
        <f aca="false">IF(I333="","",IF(SUMPRODUCT((B$2:B333=B333)*(I$2:I333&lt;&gt;""))=1,1,0))</f>
        <v/>
      </c>
      <c r="S333" s="8" t="str">
        <f aca="false">IF(I333="","",IF(SUMPRODUCT((C$2:C333=C333)*(I$2:I333&lt;&gt;""))=1,1,0))</f>
        <v/>
      </c>
    </row>
    <row r="334" customFormat="false" ht="15" hidden="false" customHeight="false" outlineLevel="0" collapsed="false">
      <c r="A334" s="13"/>
      <c r="B334" s="6"/>
      <c r="C334" s="6"/>
      <c r="D334" s="6"/>
      <c r="E334" s="6"/>
      <c r="F334" s="6"/>
      <c r="G334" s="6"/>
      <c r="H334" s="6"/>
      <c r="I334" s="8" t="str">
        <f aca="false">IF(OR(B334="",C334=""),"",A334&amp;"|"&amp;B334&amp;"|"&amp;C334&amp;"|"&amp;D334)</f>
        <v/>
      </c>
      <c r="J334" s="8" t="str">
        <f aca="false">IF(TRIM(F334)="","",IFERROR(FIND("//",TRIM(F334))+2,1))</f>
        <v/>
      </c>
      <c r="K334" s="8" t="str">
        <f aca="false">IF(J334="","",LOWER(MID(TRIM(F334),J334,MIN(FIND("/",TRIM(F334)&amp;"/",J334),FIND("?",TRIM(F334)&amp;"?",J334),FIND("#",TRIM(F334)&amp;"#",J334))-J334)))</f>
        <v/>
      </c>
      <c r="L334" s="8" t="str">
        <f aca="false">IF(OR(K334="",I334=""),"",IF(LEFT(K334,4)="www.",MID(K334,5,255),K334))</f>
        <v/>
      </c>
      <c r="M334" s="8" t="str">
        <f aca="false">IF(I334="","",IF(COUNTIF(I$2:I334,I334)=1,1,0))</f>
        <v/>
      </c>
      <c r="N334" s="8" t="str">
        <f aca="false">IF(L334="","",IF(COUNTIFS(I$2:I334,I334,L$2:L334,L334)=1,1,0))</f>
        <v/>
      </c>
      <c r="O334" s="8" t="str">
        <f aca="false">IF(L334="","",IF(COUNTIFS(B$2:B334,B334,L$2:L334,L334)=1,1,0))</f>
        <v/>
      </c>
      <c r="P334" s="8" t="str">
        <f aca="false">IF(L334="","",IF(COUNTIFS(C$2:C334,C334,L$2:L334,L334)=1,1,0))</f>
        <v/>
      </c>
      <c r="Q334" s="8" t="str">
        <f aca="false">IF(L334="","",IF(COUNTIF(L$2:L334,L334)=1,MAX(Q$1:Q333)+1,""))</f>
        <v/>
      </c>
      <c r="R334" s="8" t="str">
        <f aca="false">IF(I334="","",IF(SUMPRODUCT((B$2:B334=B334)*(I$2:I334&lt;&gt;""))=1,1,0))</f>
        <v/>
      </c>
      <c r="S334" s="8" t="str">
        <f aca="false">IF(I334="","",IF(SUMPRODUCT((C$2:C334=C334)*(I$2:I334&lt;&gt;""))=1,1,0))</f>
        <v/>
      </c>
    </row>
    <row r="335" customFormat="false" ht="15" hidden="false" customHeight="false" outlineLevel="0" collapsed="false">
      <c r="A335" s="13"/>
      <c r="B335" s="6"/>
      <c r="C335" s="6"/>
      <c r="D335" s="6"/>
      <c r="E335" s="6"/>
      <c r="F335" s="6"/>
      <c r="G335" s="6"/>
      <c r="H335" s="6"/>
      <c r="I335" s="8" t="str">
        <f aca="false">IF(OR(B335="",C335=""),"",A335&amp;"|"&amp;B335&amp;"|"&amp;C335&amp;"|"&amp;D335)</f>
        <v/>
      </c>
      <c r="J335" s="8" t="str">
        <f aca="false">IF(TRIM(F335)="","",IFERROR(FIND("//",TRIM(F335))+2,1))</f>
        <v/>
      </c>
      <c r="K335" s="8" t="str">
        <f aca="false">IF(J335="","",LOWER(MID(TRIM(F335),J335,MIN(FIND("/",TRIM(F335)&amp;"/",J335),FIND("?",TRIM(F335)&amp;"?",J335),FIND("#",TRIM(F335)&amp;"#",J335))-J335)))</f>
        <v/>
      </c>
      <c r="L335" s="8" t="str">
        <f aca="false">IF(OR(K335="",I335=""),"",IF(LEFT(K335,4)="www.",MID(K335,5,255),K335))</f>
        <v/>
      </c>
      <c r="M335" s="8" t="str">
        <f aca="false">IF(I335="","",IF(COUNTIF(I$2:I335,I335)=1,1,0))</f>
        <v/>
      </c>
      <c r="N335" s="8" t="str">
        <f aca="false">IF(L335="","",IF(COUNTIFS(I$2:I335,I335,L$2:L335,L335)=1,1,0))</f>
        <v/>
      </c>
      <c r="O335" s="8" t="str">
        <f aca="false">IF(L335="","",IF(COUNTIFS(B$2:B335,B335,L$2:L335,L335)=1,1,0))</f>
        <v/>
      </c>
      <c r="P335" s="8" t="str">
        <f aca="false">IF(L335="","",IF(COUNTIFS(C$2:C335,C335,L$2:L335,L335)=1,1,0))</f>
        <v/>
      </c>
      <c r="Q335" s="8" t="str">
        <f aca="false">IF(L335="","",IF(COUNTIF(L$2:L335,L335)=1,MAX(Q$1:Q334)+1,""))</f>
        <v/>
      </c>
      <c r="R335" s="8" t="str">
        <f aca="false">IF(I335="","",IF(SUMPRODUCT((B$2:B335=B335)*(I$2:I335&lt;&gt;""))=1,1,0))</f>
        <v/>
      </c>
      <c r="S335" s="8" t="str">
        <f aca="false">IF(I335="","",IF(SUMPRODUCT((C$2:C335=C335)*(I$2:I335&lt;&gt;""))=1,1,0))</f>
        <v/>
      </c>
    </row>
    <row r="336" customFormat="false" ht="15" hidden="false" customHeight="false" outlineLevel="0" collapsed="false">
      <c r="A336" s="13"/>
      <c r="B336" s="6"/>
      <c r="C336" s="6"/>
      <c r="D336" s="6"/>
      <c r="E336" s="6"/>
      <c r="F336" s="6"/>
      <c r="G336" s="6"/>
      <c r="H336" s="6"/>
      <c r="I336" s="8" t="str">
        <f aca="false">IF(OR(B336="",C336=""),"",A336&amp;"|"&amp;B336&amp;"|"&amp;C336&amp;"|"&amp;D336)</f>
        <v/>
      </c>
      <c r="J336" s="8" t="str">
        <f aca="false">IF(TRIM(F336)="","",IFERROR(FIND("//",TRIM(F336))+2,1))</f>
        <v/>
      </c>
      <c r="K336" s="8" t="str">
        <f aca="false">IF(J336="","",LOWER(MID(TRIM(F336),J336,MIN(FIND("/",TRIM(F336)&amp;"/",J336),FIND("?",TRIM(F336)&amp;"?",J336),FIND("#",TRIM(F336)&amp;"#",J336))-J336)))</f>
        <v/>
      </c>
      <c r="L336" s="8" t="str">
        <f aca="false">IF(OR(K336="",I336=""),"",IF(LEFT(K336,4)="www.",MID(K336,5,255),K336))</f>
        <v/>
      </c>
      <c r="M336" s="8" t="str">
        <f aca="false">IF(I336="","",IF(COUNTIF(I$2:I336,I336)=1,1,0))</f>
        <v/>
      </c>
      <c r="N336" s="8" t="str">
        <f aca="false">IF(L336="","",IF(COUNTIFS(I$2:I336,I336,L$2:L336,L336)=1,1,0))</f>
        <v/>
      </c>
      <c r="O336" s="8" t="str">
        <f aca="false">IF(L336="","",IF(COUNTIFS(B$2:B336,B336,L$2:L336,L336)=1,1,0))</f>
        <v/>
      </c>
      <c r="P336" s="8" t="str">
        <f aca="false">IF(L336="","",IF(COUNTIFS(C$2:C336,C336,L$2:L336,L336)=1,1,0))</f>
        <v/>
      </c>
      <c r="Q336" s="8" t="str">
        <f aca="false">IF(L336="","",IF(COUNTIF(L$2:L336,L336)=1,MAX(Q$1:Q335)+1,""))</f>
        <v/>
      </c>
      <c r="R336" s="8" t="str">
        <f aca="false">IF(I336="","",IF(SUMPRODUCT((B$2:B336=B336)*(I$2:I336&lt;&gt;""))=1,1,0))</f>
        <v/>
      </c>
      <c r="S336" s="8" t="str">
        <f aca="false">IF(I336="","",IF(SUMPRODUCT((C$2:C336=C336)*(I$2:I336&lt;&gt;""))=1,1,0))</f>
        <v/>
      </c>
    </row>
    <row r="337" customFormat="false" ht="15" hidden="false" customHeight="false" outlineLevel="0" collapsed="false">
      <c r="A337" s="13"/>
      <c r="B337" s="6"/>
      <c r="C337" s="6"/>
      <c r="D337" s="6"/>
      <c r="E337" s="6"/>
      <c r="F337" s="6"/>
      <c r="G337" s="6"/>
      <c r="H337" s="6"/>
      <c r="I337" s="8" t="str">
        <f aca="false">IF(OR(B337="",C337=""),"",A337&amp;"|"&amp;B337&amp;"|"&amp;C337&amp;"|"&amp;D337)</f>
        <v/>
      </c>
      <c r="J337" s="8" t="str">
        <f aca="false">IF(TRIM(F337)="","",IFERROR(FIND("//",TRIM(F337))+2,1))</f>
        <v/>
      </c>
      <c r="K337" s="8" t="str">
        <f aca="false">IF(J337="","",LOWER(MID(TRIM(F337),J337,MIN(FIND("/",TRIM(F337)&amp;"/",J337),FIND("?",TRIM(F337)&amp;"?",J337),FIND("#",TRIM(F337)&amp;"#",J337))-J337)))</f>
        <v/>
      </c>
      <c r="L337" s="8" t="str">
        <f aca="false">IF(OR(K337="",I337=""),"",IF(LEFT(K337,4)="www.",MID(K337,5,255),K337))</f>
        <v/>
      </c>
      <c r="M337" s="8" t="str">
        <f aca="false">IF(I337="","",IF(COUNTIF(I$2:I337,I337)=1,1,0))</f>
        <v/>
      </c>
      <c r="N337" s="8" t="str">
        <f aca="false">IF(L337="","",IF(COUNTIFS(I$2:I337,I337,L$2:L337,L337)=1,1,0))</f>
        <v/>
      </c>
      <c r="O337" s="8" t="str">
        <f aca="false">IF(L337="","",IF(COUNTIFS(B$2:B337,B337,L$2:L337,L337)=1,1,0))</f>
        <v/>
      </c>
      <c r="P337" s="8" t="str">
        <f aca="false">IF(L337="","",IF(COUNTIFS(C$2:C337,C337,L$2:L337,L337)=1,1,0))</f>
        <v/>
      </c>
      <c r="Q337" s="8" t="str">
        <f aca="false">IF(L337="","",IF(COUNTIF(L$2:L337,L337)=1,MAX(Q$1:Q336)+1,""))</f>
        <v/>
      </c>
      <c r="R337" s="8" t="str">
        <f aca="false">IF(I337="","",IF(SUMPRODUCT((B$2:B337=B337)*(I$2:I337&lt;&gt;""))=1,1,0))</f>
        <v/>
      </c>
      <c r="S337" s="8" t="str">
        <f aca="false">IF(I337="","",IF(SUMPRODUCT((C$2:C337=C337)*(I$2:I337&lt;&gt;""))=1,1,0))</f>
        <v/>
      </c>
    </row>
    <row r="338" customFormat="false" ht="15" hidden="false" customHeight="false" outlineLevel="0" collapsed="false">
      <c r="A338" s="13"/>
      <c r="B338" s="6"/>
      <c r="C338" s="6"/>
      <c r="D338" s="6"/>
      <c r="E338" s="6"/>
      <c r="F338" s="6"/>
      <c r="G338" s="6"/>
      <c r="H338" s="6"/>
      <c r="I338" s="8" t="str">
        <f aca="false">IF(OR(B338="",C338=""),"",A338&amp;"|"&amp;B338&amp;"|"&amp;C338&amp;"|"&amp;D338)</f>
        <v/>
      </c>
      <c r="J338" s="8" t="str">
        <f aca="false">IF(TRIM(F338)="","",IFERROR(FIND("//",TRIM(F338))+2,1))</f>
        <v/>
      </c>
      <c r="K338" s="8" t="str">
        <f aca="false">IF(J338="","",LOWER(MID(TRIM(F338),J338,MIN(FIND("/",TRIM(F338)&amp;"/",J338),FIND("?",TRIM(F338)&amp;"?",J338),FIND("#",TRIM(F338)&amp;"#",J338))-J338)))</f>
        <v/>
      </c>
      <c r="L338" s="8" t="str">
        <f aca="false">IF(OR(K338="",I338=""),"",IF(LEFT(K338,4)="www.",MID(K338,5,255),K338))</f>
        <v/>
      </c>
      <c r="M338" s="8" t="str">
        <f aca="false">IF(I338="","",IF(COUNTIF(I$2:I338,I338)=1,1,0))</f>
        <v/>
      </c>
      <c r="N338" s="8" t="str">
        <f aca="false">IF(L338="","",IF(COUNTIFS(I$2:I338,I338,L$2:L338,L338)=1,1,0))</f>
        <v/>
      </c>
      <c r="O338" s="8" t="str">
        <f aca="false">IF(L338="","",IF(COUNTIFS(B$2:B338,B338,L$2:L338,L338)=1,1,0))</f>
        <v/>
      </c>
      <c r="P338" s="8" t="str">
        <f aca="false">IF(L338="","",IF(COUNTIFS(C$2:C338,C338,L$2:L338,L338)=1,1,0))</f>
        <v/>
      </c>
      <c r="Q338" s="8" t="str">
        <f aca="false">IF(L338="","",IF(COUNTIF(L$2:L338,L338)=1,MAX(Q$1:Q337)+1,""))</f>
        <v/>
      </c>
      <c r="R338" s="8" t="str">
        <f aca="false">IF(I338="","",IF(SUMPRODUCT((B$2:B338=B338)*(I$2:I338&lt;&gt;""))=1,1,0))</f>
        <v/>
      </c>
      <c r="S338" s="8" t="str">
        <f aca="false">IF(I338="","",IF(SUMPRODUCT((C$2:C338=C338)*(I$2:I338&lt;&gt;""))=1,1,0))</f>
        <v/>
      </c>
    </row>
    <row r="339" customFormat="false" ht="15" hidden="false" customHeight="false" outlineLevel="0" collapsed="false">
      <c r="A339" s="13"/>
      <c r="B339" s="6"/>
      <c r="C339" s="6"/>
      <c r="D339" s="6"/>
      <c r="E339" s="6"/>
      <c r="F339" s="6"/>
      <c r="G339" s="6"/>
      <c r="H339" s="6"/>
      <c r="I339" s="8" t="str">
        <f aca="false">IF(OR(B339="",C339=""),"",A339&amp;"|"&amp;B339&amp;"|"&amp;C339&amp;"|"&amp;D339)</f>
        <v/>
      </c>
      <c r="J339" s="8" t="str">
        <f aca="false">IF(TRIM(F339)="","",IFERROR(FIND("//",TRIM(F339))+2,1))</f>
        <v/>
      </c>
      <c r="K339" s="8" t="str">
        <f aca="false">IF(J339="","",LOWER(MID(TRIM(F339),J339,MIN(FIND("/",TRIM(F339)&amp;"/",J339),FIND("?",TRIM(F339)&amp;"?",J339),FIND("#",TRIM(F339)&amp;"#",J339))-J339)))</f>
        <v/>
      </c>
      <c r="L339" s="8" t="str">
        <f aca="false">IF(OR(K339="",I339=""),"",IF(LEFT(K339,4)="www.",MID(K339,5,255),K339))</f>
        <v/>
      </c>
      <c r="M339" s="8" t="str">
        <f aca="false">IF(I339="","",IF(COUNTIF(I$2:I339,I339)=1,1,0))</f>
        <v/>
      </c>
      <c r="N339" s="8" t="str">
        <f aca="false">IF(L339="","",IF(COUNTIFS(I$2:I339,I339,L$2:L339,L339)=1,1,0))</f>
        <v/>
      </c>
      <c r="O339" s="8" t="str">
        <f aca="false">IF(L339="","",IF(COUNTIFS(B$2:B339,B339,L$2:L339,L339)=1,1,0))</f>
        <v/>
      </c>
      <c r="P339" s="8" t="str">
        <f aca="false">IF(L339="","",IF(COUNTIFS(C$2:C339,C339,L$2:L339,L339)=1,1,0))</f>
        <v/>
      </c>
      <c r="Q339" s="8" t="str">
        <f aca="false">IF(L339="","",IF(COUNTIF(L$2:L339,L339)=1,MAX(Q$1:Q338)+1,""))</f>
        <v/>
      </c>
      <c r="R339" s="8" t="str">
        <f aca="false">IF(I339="","",IF(SUMPRODUCT((B$2:B339=B339)*(I$2:I339&lt;&gt;""))=1,1,0))</f>
        <v/>
      </c>
      <c r="S339" s="8" t="str">
        <f aca="false">IF(I339="","",IF(SUMPRODUCT((C$2:C339=C339)*(I$2:I339&lt;&gt;""))=1,1,0))</f>
        <v/>
      </c>
    </row>
    <row r="340" customFormat="false" ht="15" hidden="false" customHeight="false" outlineLevel="0" collapsed="false">
      <c r="A340" s="13"/>
      <c r="B340" s="6"/>
      <c r="C340" s="6"/>
      <c r="D340" s="6"/>
      <c r="E340" s="6"/>
      <c r="F340" s="6"/>
      <c r="G340" s="6"/>
      <c r="H340" s="6"/>
      <c r="I340" s="8" t="str">
        <f aca="false">IF(OR(B340="",C340=""),"",A340&amp;"|"&amp;B340&amp;"|"&amp;C340&amp;"|"&amp;D340)</f>
        <v/>
      </c>
      <c r="J340" s="8" t="str">
        <f aca="false">IF(TRIM(F340)="","",IFERROR(FIND("//",TRIM(F340))+2,1))</f>
        <v/>
      </c>
      <c r="K340" s="8" t="str">
        <f aca="false">IF(J340="","",LOWER(MID(TRIM(F340),J340,MIN(FIND("/",TRIM(F340)&amp;"/",J340),FIND("?",TRIM(F340)&amp;"?",J340),FIND("#",TRIM(F340)&amp;"#",J340))-J340)))</f>
        <v/>
      </c>
      <c r="L340" s="8" t="str">
        <f aca="false">IF(OR(K340="",I340=""),"",IF(LEFT(K340,4)="www.",MID(K340,5,255),K340))</f>
        <v/>
      </c>
      <c r="M340" s="8" t="str">
        <f aca="false">IF(I340="","",IF(COUNTIF(I$2:I340,I340)=1,1,0))</f>
        <v/>
      </c>
      <c r="N340" s="8" t="str">
        <f aca="false">IF(L340="","",IF(COUNTIFS(I$2:I340,I340,L$2:L340,L340)=1,1,0))</f>
        <v/>
      </c>
      <c r="O340" s="8" t="str">
        <f aca="false">IF(L340="","",IF(COUNTIFS(B$2:B340,B340,L$2:L340,L340)=1,1,0))</f>
        <v/>
      </c>
      <c r="P340" s="8" t="str">
        <f aca="false">IF(L340="","",IF(COUNTIFS(C$2:C340,C340,L$2:L340,L340)=1,1,0))</f>
        <v/>
      </c>
      <c r="Q340" s="8" t="str">
        <f aca="false">IF(L340="","",IF(COUNTIF(L$2:L340,L340)=1,MAX(Q$1:Q339)+1,""))</f>
        <v/>
      </c>
      <c r="R340" s="8" t="str">
        <f aca="false">IF(I340="","",IF(SUMPRODUCT((B$2:B340=B340)*(I$2:I340&lt;&gt;""))=1,1,0))</f>
        <v/>
      </c>
      <c r="S340" s="8" t="str">
        <f aca="false">IF(I340="","",IF(SUMPRODUCT((C$2:C340=C340)*(I$2:I340&lt;&gt;""))=1,1,0))</f>
        <v/>
      </c>
    </row>
    <row r="341" customFormat="false" ht="15" hidden="false" customHeight="false" outlineLevel="0" collapsed="false">
      <c r="A341" s="13"/>
      <c r="B341" s="6"/>
      <c r="C341" s="6"/>
      <c r="D341" s="6"/>
      <c r="E341" s="6"/>
      <c r="F341" s="6"/>
      <c r="G341" s="6"/>
      <c r="H341" s="6"/>
      <c r="I341" s="8" t="str">
        <f aca="false">IF(OR(B341="",C341=""),"",A341&amp;"|"&amp;B341&amp;"|"&amp;C341&amp;"|"&amp;D341)</f>
        <v/>
      </c>
      <c r="J341" s="8" t="str">
        <f aca="false">IF(TRIM(F341)="","",IFERROR(FIND("//",TRIM(F341))+2,1))</f>
        <v/>
      </c>
      <c r="K341" s="8" t="str">
        <f aca="false">IF(J341="","",LOWER(MID(TRIM(F341),J341,MIN(FIND("/",TRIM(F341)&amp;"/",J341),FIND("?",TRIM(F341)&amp;"?",J341),FIND("#",TRIM(F341)&amp;"#",J341))-J341)))</f>
        <v/>
      </c>
      <c r="L341" s="8" t="str">
        <f aca="false">IF(OR(K341="",I341=""),"",IF(LEFT(K341,4)="www.",MID(K341,5,255),K341))</f>
        <v/>
      </c>
      <c r="M341" s="8" t="str">
        <f aca="false">IF(I341="","",IF(COUNTIF(I$2:I341,I341)=1,1,0))</f>
        <v/>
      </c>
      <c r="N341" s="8" t="str">
        <f aca="false">IF(L341="","",IF(COUNTIFS(I$2:I341,I341,L$2:L341,L341)=1,1,0))</f>
        <v/>
      </c>
      <c r="O341" s="8" t="str">
        <f aca="false">IF(L341="","",IF(COUNTIFS(B$2:B341,B341,L$2:L341,L341)=1,1,0))</f>
        <v/>
      </c>
      <c r="P341" s="8" t="str">
        <f aca="false">IF(L341="","",IF(COUNTIFS(C$2:C341,C341,L$2:L341,L341)=1,1,0))</f>
        <v/>
      </c>
      <c r="Q341" s="8" t="str">
        <f aca="false">IF(L341="","",IF(COUNTIF(L$2:L341,L341)=1,MAX(Q$1:Q340)+1,""))</f>
        <v/>
      </c>
      <c r="R341" s="8" t="str">
        <f aca="false">IF(I341="","",IF(SUMPRODUCT((B$2:B341=B341)*(I$2:I341&lt;&gt;""))=1,1,0))</f>
        <v/>
      </c>
      <c r="S341" s="8" t="str">
        <f aca="false">IF(I341="","",IF(SUMPRODUCT((C$2:C341=C341)*(I$2:I341&lt;&gt;""))=1,1,0))</f>
        <v/>
      </c>
    </row>
    <row r="342" customFormat="false" ht="15" hidden="false" customHeight="false" outlineLevel="0" collapsed="false">
      <c r="A342" s="13"/>
      <c r="B342" s="6"/>
      <c r="C342" s="6"/>
      <c r="D342" s="6"/>
      <c r="E342" s="6"/>
      <c r="F342" s="6"/>
      <c r="G342" s="6"/>
      <c r="H342" s="6"/>
      <c r="I342" s="8" t="str">
        <f aca="false">IF(OR(B342="",C342=""),"",A342&amp;"|"&amp;B342&amp;"|"&amp;C342&amp;"|"&amp;D342)</f>
        <v/>
      </c>
      <c r="J342" s="8" t="str">
        <f aca="false">IF(TRIM(F342)="","",IFERROR(FIND("//",TRIM(F342))+2,1))</f>
        <v/>
      </c>
      <c r="K342" s="8" t="str">
        <f aca="false">IF(J342="","",LOWER(MID(TRIM(F342),J342,MIN(FIND("/",TRIM(F342)&amp;"/",J342),FIND("?",TRIM(F342)&amp;"?",J342),FIND("#",TRIM(F342)&amp;"#",J342))-J342)))</f>
        <v/>
      </c>
      <c r="L342" s="8" t="str">
        <f aca="false">IF(OR(K342="",I342=""),"",IF(LEFT(K342,4)="www.",MID(K342,5,255),K342))</f>
        <v/>
      </c>
      <c r="M342" s="8" t="str">
        <f aca="false">IF(I342="","",IF(COUNTIF(I$2:I342,I342)=1,1,0))</f>
        <v/>
      </c>
      <c r="N342" s="8" t="str">
        <f aca="false">IF(L342="","",IF(COUNTIFS(I$2:I342,I342,L$2:L342,L342)=1,1,0))</f>
        <v/>
      </c>
      <c r="O342" s="8" t="str">
        <f aca="false">IF(L342="","",IF(COUNTIFS(B$2:B342,B342,L$2:L342,L342)=1,1,0))</f>
        <v/>
      </c>
      <c r="P342" s="8" t="str">
        <f aca="false">IF(L342="","",IF(COUNTIFS(C$2:C342,C342,L$2:L342,L342)=1,1,0))</f>
        <v/>
      </c>
      <c r="Q342" s="8" t="str">
        <f aca="false">IF(L342="","",IF(COUNTIF(L$2:L342,L342)=1,MAX(Q$1:Q341)+1,""))</f>
        <v/>
      </c>
      <c r="R342" s="8" t="str">
        <f aca="false">IF(I342="","",IF(SUMPRODUCT((B$2:B342=B342)*(I$2:I342&lt;&gt;""))=1,1,0))</f>
        <v/>
      </c>
      <c r="S342" s="8" t="str">
        <f aca="false">IF(I342="","",IF(SUMPRODUCT((C$2:C342=C342)*(I$2:I342&lt;&gt;""))=1,1,0))</f>
        <v/>
      </c>
    </row>
    <row r="343" customFormat="false" ht="15" hidden="false" customHeight="false" outlineLevel="0" collapsed="false">
      <c r="A343" s="13"/>
      <c r="B343" s="6"/>
      <c r="C343" s="6"/>
      <c r="D343" s="6"/>
      <c r="E343" s="6"/>
      <c r="F343" s="6"/>
      <c r="G343" s="6"/>
      <c r="H343" s="6"/>
      <c r="I343" s="8" t="str">
        <f aca="false">IF(OR(B343="",C343=""),"",A343&amp;"|"&amp;B343&amp;"|"&amp;C343&amp;"|"&amp;D343)</f>
        <v/>
      </c>
      <c r="J343" s="8" t="str">
        <f aca="false">IF(TRIM(F343)="","",IFERROR(FIND("//",TRIM(F343))+2,1))</f>
        <v/>
      </c>
      <c r="K343" s="8" t="str">
        <f aca="false">IF(J343="","",LOWER(MID(TRIM(F343),J343,MIN(FIND("/",TRIM(F343)&amp;"/",J343),FIND("?",TRIM(F343)&amp;"?",J343),FIND("#",TRIM(F343)&amp;"#",J343))-J343)))</f>
        <v/>
      </c>
      <c r="L343" s="8" t="str">
        <f aca="false">IF(OR(K343="",I343=""),"",IF(LEFT(K343,4)="www.",MID(K343,5,255),K343))</f>
        <v/>
      </c>
      <c r="M343" s="8" t="str">
        <f aca="false">IF(I343="","",IF(COUNTIF(I$2:I343,I343)=1,1,0))</f>
        <v/>
      </c>
      <c r="N343" s="8" t="str">
        <f aca="false">IF(L343="","",IF(COUNTIFS(I$2:I343,I343,L$2:L343,L343)=1,1,0))</f>
        <v/>
      </c>
      <c r="O343" s="8" t="str">
        <f aca="false">IF(L343="","",IF(COUNTIFS(B$2:B343,B343,L$2:L343,L343)=1,1,0))</f>
        <v/>
      </c>
      <c r="P343" s="8" t="str">
        <f aca="false">IF(L343="","",IF(COUNTIFS(C$2:C343,C343,L$2:L343,L343)=1,1,0))</f>
        <v/>
      </c>
      <c r="Q343" s="8" t="str">
        <f aca="false">IF(L343="","",IF(COUNTIF(L$2:L343,L343)=1,MAX(Q$1:Q342)+1,""))</f>
        <v/>
      </c>
      <c r="R343" s="8" t="str">
        <f aca="false">IF(I343="","",IF(SUMPRODUCT((B$2:B343=B343)*(I$2:I343&lt;&gt;""))=1,1,0))</f>
        <v/>
      </c>
      <c r="S343" s="8" t="str">
        <f aca="false">IF(I343="","",IF(SUMPRODUCT((C$2:C343=C343)*(I$2:I343&lt;&gt;""))=1,1,0))</f>
        <v/>
      </c>
    </row>
    <row r="344" customFormat="false" ht="15" hidden="false" customHeight="false" outlineLevel="0" collapsed="false">
      <c r="A344" s="13"/>
      <c r="B344" s="6"/>
      <c r="C344" s="6"/>
      <c r="D344" s="6"/>
      <c r="E344" s="6"/>
      <c r="F344" s="6"/>
      <c r="G344" s="6"/>
      <c r="H344" s="6"/>
      <c r="I344" s="8" t="str">
        <f aca="false">IF(OR(B344="",C344=""),"",A344&amp;"|"&amp;B344&amp;"|"&amp;C344&amp;"|"&amp;D344)</f>
        <v/>
      </c>
      <c r="J344" s="8" t="str">
        <f aca="false">IF(TRIM(F344)="","",IFERROR(FIND("//",TRIM(F344))+2,1))</f>
        <v/>
      </c>
      <c r="K344" s="8" t="str">
        <f aca="false">IF(J344="","",LOWER(MID(TRIM(F344),J344,MIN(FIND("/",TRIM(F344)&amp;"/",J344),FIND("?",TRIM(F344)&amp;"?",J344),FIND("#",TRIM(F344)&amp;"#",J344))-J344)))</f>
        <v/>
      </c>
      <c r="L344" s="8" t="str">
        <f aca="false">IF(OR(K344="",I344=""),"",IF(LEFT(K344,4)="www.",MID(K344,5,255),K344))</f>
        <v/>
      </c>
      <c r="M344" s="8" t="str">
        <f aca="false">IF(I344="","",IF(COUNTIF(I$2:I344,I344)=1,1,0))</f>
        <v/>
      </c>
      <c r="N344" s="8" t="str">
        <f aca="false">IF(L344="","",IF(COUNTIFS(I$2:I344,I344,L$2:L344,L344)=1,1,0))</f>
        <v/>
      </c>
      <c r="O344" s="8" t="str">
        <f aca="false">IF(L344="","",IF(COUNTIFS(B$2:B344,B344,L$2:L344,L344)=1,1,0))</f>
        <v/>
      </c>
      <c r="P344" s="8" t="str">
        <f aca="false">IF(L344="","",IF(COUNTIFS(C$2:C344,C344,L$2:L344,L344)=1,1,0))</f>
        <v/>
      </c>
      <c r="Q344" s="8" t="str">
        <f aca="false">IF(L344="","",IF(COUNTIF(L$2:L344,L344)=1,MAX(Q$1:Q343)+1,""))</f>
        <v/>
      </c>
      <c r="R344" s="8" t="str">
        <f aca="false">IF(I344="","",IF(SUMPRODUCT((B$2:B344=B344)*(I$2:I344&lt;&gt;""))=1,1,0))</f>
        <v/>
      </c>
      <c r="S344" s="8" t="str">
        <f aca="false">IF(I344="","",IF(SUMPRODUCT((C$2:C344=C344)*(I$2:I344&lt;&gt;""))=1,1,0))</f>
        <v/>
      </c>
    </row>
    <row r="345" customFormat="false" ht="15" hidden="false" customHeight="false" outlineLevel="0" collapsed="false">
      <c r="A345" s="13"/>
      <c r="B345" s="6"/>
      <c r="C345" s="6"/>
      <c r="D345" s="6"/>
      <c r="E345" s="6"/>
      <c r="F345" s="6"/>
      <c r="G345" s="6"/>
      <c r="H345" s="6"/>
      <c r="I345" s="8" t="str">
        <f aca="false">IF(OR(B345="",C345=""),"",A345&amp;"|"&amp;B345&amp;"|"&amp;C345&amp;"|"&amp;D345)</f>
        <v/>
      </c>
      <c r="J345" s="8" t="str">
        <f aca="false">IF(TRIM(F345)="","",IFERROR(FIND("//",TRIM(F345))+2,1))</f>
        <v/>
      </c>
      <c r="K345" s="8" t="str">
        <f aca="false">IF(J345="","",LOWER(MID(TRIM(F345),J345,MIN(FIND("/",TRIM(F345)&amp;"/",J345),FIND("?",TRIM(F345)&amp;"?",J345),FIND("#",TRIM(F345)&amp;"#",J345))-J345)))</f>
        <v/>
      </c>
      <c r="L345" s="8" t="str">
        <f aca="false">IF(OR(K345="",I345=""),"",IF(LEFT(K345,4)="www.",MID(K345,5,255),K345))</f>
        <v/>
      </c>
      <c r="M345" s="8" t="str">
        <f aca="false">IF(I345="","",IF(COUNTIF(I$2:I345,I345)=1,1,0))</f>
        <v/>
      </c>
      <c r="N345" s="8" t="str">
        <f aca="false">IF(L345="","",IF(COUNTIFS(I$2:I345,I345,L$2:L345,L345)=1,1,0))</f>
        <v/>
      </c>
      <c r="O345" s="8" t="str">
        <f aca="false">IF(L345="","",IF(COUNTIFS(B$2:B345,B345,L$2:L345,L345)=1,1,0))</f>
        <v/>
      </c>
      <c r="P345" s="8" t="str">
        <f aca="false">IF(L345="","",IF(COUNTIFS(C$2:C345,C345,L$2:L345,L345)=1,1,0))</f>
        <v/>
      </c>
      <c r="Q345" s="8" t="str">
        <f aca="false">IF(L345="","",IF(COUNTIF(L$2:L345,L345)=1,MAX(Q$1:Q344)+1,""))</f>
        <v/>
      </c>
      <c r="R345" s="8" t="str">
        <f aca="false">IF(I345="","",IF(SUMPRODUCT((B$2:B345=B345)*(I$2:I345&lt;&gt;""))=1,1,0))</f>
        <v/>
      </c>
      <c r="S345" s="8" t="str">
        <f aca="false">IF(I345="","",IF(SUMPRODUCT((C$2:C345=C345)*(I$2:I345&lt;&gt;""))=1,1,0))</f>
        <v/>
      </c>
    </row>
    <row r="346" customFormat="false" ht="15" hidden="false" customHeight="false" outlineLevel="0" collapsed="false">
      <c r="A346" s="13"/>
      <c r="B346" s="6"/>
      <c r="C346" s="6"/>
      <c r="D346" s="6"/>
      <c r="E346" s="6"/>
      <c r="F346" s="6"/>
      <c r="G346" s="6"/>
      <c r="H346" s="6"/>
      <c r="I346" s="8" t="str">
        <f aca="false">IF(OR(B346="",C346=""),"",A346&amp;"|"&amp;B346&amp;"|"&amp;C346&amp;"|"&amp;D346)</f>
        <v/>
      </c>
      <c r="J346" s="8" t="str">
        <f aca="false">IF(TRIM(F346)="","",IFERROR(FIND("//",TRIM(F346))+2,1))</f>
        <v/>
      </c>
      <c r="K346" s="8" t="str">
        <f aca="false">IF(J346="","",LOWER(MID(TRIM(F346),J346,MIN(FIND("/",TRIM(F346)&amp;"/",J346),FIND("?",TRIM(F346)&amp;"?",J346),FIND("#",TRIM(F346)&amp;"#",J346))-J346)))</f>
        <v/>
      </c>
      <c r="L346" s="8" t="str">
        <f aca="false">IF(OR(K346="",I346=""),"",IF(LEFT(K346,4)="www.",MID(K346,5,255),K346))</f>
        <v/>
      </c>
      <c r="M346" s="8" t="str">
        <f aca="false">IF(I346="","",IF(COUNTIF(I$2:I346,I346)=1,1,0))</f>
        <v/>
      </c>
      <c r="N346" s="8" t="str">
        <f aca="false">IF(L346="","",IF(COUNTIFS(I$2:I346,I346,L$2:L346,L346)=1,1,0))</f>
        <v/>
      </c>
      <c r="O346" s="8" t="str">
        <f aca="false">IF(L346="","",IF(COUNTIFS(B$2:B346,B346,L$2:L346,L346)=1,1,0))</f>
        <v/>
      </c>
      <c r="P346" s="8" t="str">
        <f aca="false">IF(L346="","",IF(COUNTIFS(C$2:C346,C346,L$2:L346,L346)=1,1,0))</f>
        <v/>
      </c>
      <c r="Q346" s="8" t="str">
        <f aca="false">IF(L346="","",IF(COUNTIF(L$2:L346,L346)=1,MAX(Q$1:Q345)+1,""))</f>
        <v/>
      </c>
      <c r="R346" s="8" t="str">
        <f aca="false">IF(I346="","",IF(SUMPRODUCT((B$2:B346=B346)*(I$2:I346&lt;&gt;""))=1,1,0))</f>
        <v/>
      </c>
      <c r="S346" s="8" t="str">
        <f aca="false">IF(I346="","",IF(SUMPRODUCT((C$2:C346=C346)*(I$2:I346&lt;&gt;""))=1,1,0))</f>
        <v/>
      </c>
    </row>
    <row r="347" customFormat="false" ht="15" hidden="false" customHeight="false" outlineLevel="0" collapsed="false">
      <c r="A347" s="13"/>
      <c r="B347" s="6"/>
      <c r="C347" s="6"/>
      <c r="D347" s="6"/>
      <c r="E347" s="6"/>
      <c r="F347" s="6"/>
      <c r="G347" s="6"/>
      <c r="H347" s="6"/>
      <c r="I347" s="8" t="str">
        <f aca="false">IF(OR(B347="",C347=""),"",A347&amp;"|"&amp;B347&amp;"|"&amp;C347&amp;"|"&amp;D347)</f>
        <v/>
      </c>
      <c r="J347" s="8" t="str">
        <f aca="false">IF(TRIM(F347)="","",IFERROR(FIND("//",TRIM(F347))+2,1))</f>
        <v/>
      </c>
      <c r="K347" s="8" t="str">
        <f aca="false">IF(J347="","",LOWER(MID(TRIM(F347),J347,MIN(FIND("/",TRIM(F347)&amp;"/",J347),FIND("?",TRIM(F347)&amp;"?",J347),FIND("#",TRIM(F347)&amp;"#",J347))-J347)))</f>
        <v/>
      </c>
      <c r="L347" s="8" t="str">
        <f aca="false">IF(OR(K347="",I347=""),"",IF(LEFT(K347,4)="www.",MID(K347,5,255),K347))</f>
        <v/>
      </c>
      <c r="M347" s="8" t="str">
        <f aca="false">IF(I347="","",IF(COUNTIF(I$2:I347,I347)=1,1,0))</f>
        <v/>
      </c>
      <c r="N347" s="8" t="str">
        <f aca="false">IF(L347="","",IF(COUNTIFS(I$2:I347,I347,L$2:L347,L347)=1,1,0))</f>
        <v/>
      </c>
      <c r="O347" s="8" t="str">
        <f aca="false">IF(L347="","",IF(COUNTIFS(B$2:B347,B347,L$2:L347,L347)=1,1,0))</f>
        <v/>
      </c>
      <c r="P347" s="8" t="str">
        <f aca="false">IF(L347="","",IF(COUNTIFS(C$2:C347,C347,L$2:L347,L347)=1,1,0))</f>
        <v/>
      </c>
      <c r="Q347" s="8" t="str">
        <f aca="false">IF(L347="","",IF(COUNTIF(L$2:L347,L347)=1,MAX(Q$1:Q346)+1,""))</f>
        <v/>
      </c>
      <c r="R347" s="8" t="str">
        <f aca="false">IF(I347="","",IF(SUMPRODUCT((B$2:B347=B347)*(I$2:I347&lt;&gt;""))=1,1,0))</f>
        <v/>
      </c>
      <c r="S347" s="8" t="str">
        <f aca="false">IF(I347="","",IF(SUMPRODUCT((C$2:C347=C347)*(I$2:I347&lt;&gt;""))=1,1,0))</f>
        <v/>
      </c>
    </row>
    <row r="348" customFormat="false" ht="15" hidden="false" customHeight="false" outlineLevel="0" collapsed="false">
      <c r="A348" s="13"/>
      <c r="B348" s="6"/>
      <c r="C348" s="6"/>
      <c r="D348" s="6"/>
      <c r="E348" s="6"/>
      <c r="F348" s="6"/>
      <c r="G348" s="6"/>
      <c r="H348" s="6"/>
      <c r="I348" s="8" t="str">
        <f aca="false">IF(OR(B348="",C348=""),"",A348&amp;"|"&amp;B348&amp;"|"&amp;C348&amp;"|"&amp;D348)</f>
        <v/>
      </c>
      <c r="J348" s="8" t="str">
        <f aca="false">IF(TRIM(F348)="","",IFERROR(FIND("//",TRIM(F348))+2,1))</f>
        <v/>
      </c>
      <c r="K348" s="8" t="str">
        <f aca="false">IF(J348="","",LOWER(MID(TRIM(F348),J348,MIN(FIND("/",TRIM(F348)&amp;"/",J348),FIND("?",TRIM(F348)&amp;"?",J348),FIND("#",TRIM(F348)&amp;"#",J348))-J348)))</f>
        <v/>
      </c>
      <c r="L348" s="8" t="str">
        <f aca="false">IF(OR(K348="",I348=""),"",IF(LEFT(K348,4)="www.",MID(K348,5,255),K348))</f>
        <v/>
      </c>
      <c r="M348" s="8" t="str">
        <f aca="false">IF(I348="","",IF(COUNTIF(I$2:I348,I348)=1,1,0))</f>
        <v/>
      </c>
      <c r="N348" s="8" t="str">
        <f aca="false">IF(L348="","",IF(COUNTIFS(I$2:I348,I348,L$2:L348,L348)=1,1,0))</f>
        <v/>
      </c>
      <c r="O348" s="8" t="str">
        <f aca="false">IF(L348="","",IF(COUNTIFS(B$2:B348,B348,L$2:L348,L348)=1,1,0))</f>
        <v/>
      </c>
      <c r="P348" s="8" t="str">
        <f aca="false">IF(L348="","",IF(COUNTIFS(C$2:C348,C348,L$2:L348,L348)=1,1,0))</f>
        <v/>
      </c>
      <c r="Q348" s="8" t="str">
        <f aca="false">IF(L348="","",IF(COUNTIF(L$2:L348,L348)=1,MAX(Q$1:Q347)+1,""))</f>
        <v/>
      </c>
      <c r="R348" s="8" t="str">
        <f aca="false">IF(I348="","",IF(SUMPRODUCT((B$2:B348=B348)*(I$2:I348&lt;&gt;""))=1,1,0))</f>
        <v/>
      </c>
      <c r="S348" s="8" t="str">
        <f aca="false">IF(I348="","",IF(SUMPRODUCT((C$2:C348=C348)*(I$2:I348&lt;&gt;""))=1,1,0))</f>
        <v/>
      </c>
    </row>
    <row r="349" customFormat="false" ht="15" hidden="false" customHeight="false" outlineLevel="0" collapsed="false">
      <c r="A349" s="13"/>
      <c r="B349" s="6"/>
      <c r="C349" s="6"/>
      <c r="D349" s="6"/>
      <c r="E349" s="6"/>
      <c r="F349" s="6"/>
      <c r="G349" s="6"/>
      <c r="H349" s="6"/>
      <c r="I349" s="8" t="str">
        <f aca="false">IF(OR(B349="",C349=""),"",A349&amp;"|"&amp;B349&amp;"|"&amp;C349&amp;"|"&amp;D349)</f>
        <v/>
      </c>
      <c r="J349" s="8" t="str">
        <f aca="false">IF(TRIM(F349)="","",IFERROR(FIND("//",TRIM(F349))+2,1))</f>
        <v/>
      </c>
      <c r="K349" s="8" t="str">
        <f aca="false">IF(J349="","",LOWER(MID(TRIM(F349),J349,MIN(FIND("/",TRIM(F349)&amp;"/",J349),FIND("?",TRIM(F349)&amp;"?",J349),FIND("#",TRIM(F349)&amp;"#",J349))-J349)))</f>
        <v/>
      </c>
      <c r="L349" s="8" t="str">
        <f aca="false">IF(OR(K349="",I349=""),"",IF(LEFT(K349,4)="www.",MID(K349,5,255),K349))</f>
        <v/>
      </c>
      <c r="M349" s="8" t="str">
        <f aca="false">IF(I349="","",IF(COUNTIF(I$2:I349,I349)=1,1,0))</f>
        <v/>
      </c>
      <c r="N349" s="8" t="str">
        <f aca="false">IF(L349="","",IF(COUNTIFS(I$2:I349,I349,L$2:L349,L349)=1,1,0))</f>
        <v/>
      </c>
      <c r="O349" s="8" t="str">
        <f aca="false">IF(L349="","",IF(COUNTIFS(B$2:B349,B349,L$2:L349,L349)=1,1,0))</f>
        <v/>
      </c>
      <c r="P349" s="8" t="str">
        <f aca="false">IF(L349="","",IF(COUNTIFS(C$2:C349,C349,L$2:L349,L349)=1,1,0))</f>
        <v/>
      </c>
      <c r="Q349" s="8" t="str">
        <f aca="false">IF(L349="","",IF(COUNTIF(L$2:L349,L349)=1,MAX(Q$1:Q348)+1,""))</f>
        <v/>
      </c>
      <c r="R349" s="8" t="str">
        <f aca="false">IF(I349="","",IF(SUMPRODUCT((B$2:B349=B349)*(I$2:I349&lt;&gt;""))=1,1,0))</f>
        <v/>
      </c>
      <c r="S349" s="8" t="str">
        <f aca="false">IF(I349="","",IF(SUMPRODUCT((C$2:C349=C349)*(I$2:I349&lt;&gt;""))=1,1,0))</f>
        <v/>
      </c>
    </row>
    <row r="350" customFormat="false" ht="15" hidden="false" customHeight="false" outlineLevel="0" collapsed="false">
      <c r="A350" s="13"/>
      <c r="B350" s="6"/>
      <c r="C350" s="6"/>
      <c r="D350" s="6"/>
      <c r="E350" s="6"/>
      <c r="F350" s="6"/>
      <c r="G350" s="6"/>
      <c r="H350" s="6"/>
      <c r="I350" s="8" t="str">
        <f aca="false">IF(OR(B350="",C350=""),"",A350&amp;"|"&amp;B350&amp;"|"&amp;C350&amp;"|"&amp;D350)</f>
        <v/>
      </c>
      <c r="J350" s="8" t="str">
        <f aca="false">IF(TRIM(F350)="","",IFERROR(FIND("//",TRIM(F350))+2,1))</f>
        <v/>
      </c>
      <c r="K350" s="8" t="str">
        <f aca="false">IF(J350="","",LOWER(MID(TRIM(F350),J350,MIN(FIND("/",TRIM(F350)&amp;"/",J350),FIND("?",TRIM(F350)&amp;"?",J350),FIND("#",TRIM(F350)&amp;"#",J350))-J350)))</f>
        <v/>
      </c>
      <c r="L350" s="8" t="str">
        <f aca="false">IF(OR(K350="",I350=""),"",IF(LEFT(K350,4)="www.",MID(K350,5,255),K350))</f>
        <v/>
      </c>
      <c r="M350" s="8" t="str">
        <f aca="false">IF(I350="","",IF(COUNTIF(I$2:I350,I350)=1,1,0))</f>
        <v/>
      </c>
      <c r="N350" s="8" t="str">
        <f aca="false">IF(L350="","",IF(COUNTIFS(I$2:I350,I350,L$2:L350,L350)=1,1,0))</f>
        <v/>
      </c>
      <c r="O350" s="8" t="str">
        <f aca="false">IF(L350="","",IF(COUNTIFS(B$2:B350,B350,L$2:L350,L350)=1,1,0))</f>
        <v/>
      </c>
      <c r="P350" s="8" t="str">
        <f aca="false">IF(L350="","",IF(COUNTIFS(C$2:C350,C350,L$2:L350,L350)=1,1,0))</f>
        <v/>
      </c>
      <c r="Q350" s="8" t="str">
        <f aca="false">IF(L350="","",IF(COUNTIF(L$2:L350,L350)=1,MAX(Q$1:Q349)+1,""))</f>
        <v/>
      </c>
      <c r="R350" s="8" t="str">
        <f aca="false">IF(I350="","",IF(SUMPRODUCT((B$2:B350=B350)*(I$2:I350&lt;&gt;""))=1,1,0))</f>
        <v/>
      </c>
      <c r="S350" s="8" t="str">
        <f aca="false">IF(I350="","",IF(SUMPRODUCT((C$2:C350=C350)*(I$2:I350&lt;&gt;""))=1,1,0))</f>
        <v/>
      </c>
    </row>
    <row r="351" customFormat="false" ht="15" hidden="false" customHeight="false" outlineLevel="0" collapsed="false">
      <c r="A351" s="13"/>
      <c r="B351" s="6"/>
      <c r="C351" s="6"/>
      <c r="D351" s="6"/>
      <c r="E351" s="6"/>
      <c r="F351" s="6"/>
      <c r="G351" s="6"/>
      <c r="H351" s="6"/>
      <c r="I351" s="8" t="str">
        <f aca="false">IF(OR(B351="",C351=""),"",A351&amp;"|"&amp;B351&amp;"|"&amp;C351&amp;"|"&amp;D351)</f>
        <v/>
      </c>
      <c r="J351" s="8" t="str">
        <f aca="false">IF(TRIM(F351)="","",IFERROR(FIND("//",TRIM(F351))+2,1))</f>
        <v/>
      </c>
      <c r="K351" s="8" t="str">
        <f aca="false">IF(J351="","",LOWER(MID(TRIM(F351),J351,MIN(FIND("/",TRIM(F351)&amp;"/",J351),FIND("?",TRIM(F351)&amp;"?",J351),FIND("#",TRIM(F351)&amp;"#",J351))-J351)))</f>
        <v/>
      </c>
      <c r="L351" s="8" t="str">
        <f aca="false">IF(OR(K351="",I351=""),"",IF(LEFT(K351,4)="www.",MID(K351,5,255),K351))</f>
        <v/>
      </c>
      <c r="M351" s="8" t="str">
        <f aca="false">IF(I351="","",IF(COUNTIF(I$2:I351,I351)=1,1,0))</f>
        <v/>
      </c>
      <c r="N351" s="8" t="str">
        <f aca="false">IF(L351="","",IF(COUNTIFS(I$2:I351,I351,L$2:L351,L351)=1,1,0))</f>
        <v/>
      </c>
      <c r="O351" s="8" t="str">
        <f aca="false">IF(L351="","",IF(COUNTIFS(B$2:B351,B351,L$2:L351,L351)=1,1,0))</f>
        <v/>
      </c>
      <c r="P351" s="8" t="str">
        <f aca="false">IF(L351="","",IF(COUNTIFS(C$2:C351,C351,L$2:L351,L351)=1,1,0))</f>
        <v/>
      </c>
      <c r="Q351" s="8" t="str">
        <f aca="false">IF(L351="","",IF(COUNTIF(L$2:L351,L351)=1,MAX(Q$1:Q350)+1,""))</f>
        <v/>
      </c>
      <c r="R351" s="8" t="str">
        <f aca="false">IF(I351="","",IF(SUMPRODUCT((B$2:B351=B351)*(I$2:I351&lt;&gt;""))=1,1,0))</f>
        <v/>
      </c>
      <c r="S351" s="8" t="str">
        <f aca="false">IF(I351="","",IF(SUMPRODUCT((C$2:C351=C351)*(I$2:I351&lt;&gt;""))=1,1,0))</f>
        <v/>
      </c>
    </row>
    <row r="352" customFormat="false" ht="15" hidden="false" customHeight="false" outlineLevel="0" collapsed="false">
      <c r="A352" s="13"/>
      <c r="B352" s="6"/>
      <c r="C352" s="6"/>
      <c r="D352" s="6"/>
      <c r="E352" s="6"/>
      <c r="F352" s="6"/>
      <c r="G352" s="6"/>
      <c r="H352" s="6"/>
      <c r="I352" s="8" t="str">
        <f aca="false">IF(OR(B352="",C352=""),"",A352&amp;"|"&amp;B352&amp;"|"&amp;C352&amp;"|"&amp;D352)</f>
        <v/>
      </c>
      <c r="J352" s="8" t="str">
        <f aca="false">IF(TRIM(F352)="","",IFERROR(FIND("//",TRIM(F352))+2,1))</f>
        <v/>
      </c>
      <c r="K352" s="8" t="str">
        <f aca="false">IF(J352="","",LOWER(MID(TRIM(F352),J352,MIN(FIND("/",TRIM(F352)&amp;"/",J352),FIND("?",TRIM(F352)&amp;"?",J352),FIND("#",TRIM(F352)&amp;"#",J352))-J352)))</f>
        <v/>
      </c>
      <c r="L352" s="8" t="str">
        <f aca="false">IF(OR(K352="",I352=""),"",IF(LEFT(K352,4)="www.",MID(K352,5,255),K352))</f>
        <v/>
      </c>
      <c r="M352" s="8" t="str">
        <f aca="false">IF(I352="","",IF(COUNTIF(I$2:I352,I352)=1,1,0))</f>
        <v/>
      </c>
      <c r="N352" s="8" t="str">
        <f aca="false">IF(L352="","",IF(COUNTIFS(I$2:I352,I352,L$2:L352,L352)=1,1,0))</f>
        <v/>
      </c>
      <c r="O352" s="8" t="str">
        <f aca="false">IF(L352="","",IF(COUNTIFS(B$2:B352,B352,L$2:L352,L352)=1,1,0))</f>
        <v/>
      </c>
      <c r="P352" s="8" t="str">
        <f aca="false">IF(L352="","",IF(COUNTIFS(C$2:C352,C352,L$2:L352,L352)=1,1,0))</f>
        <v/>
      </c>
      <c r="Q352" s="8" t="str">
        <f aca="false">IF(L352="","",IF(COUNTIF(L$2:L352,L352)=1,MAX(Q$1:Q351)+1,""))</f>
        <v/>
      </c>
      <c r="R352" s="8" t="str">
        <f aca="false">IF(I352="","",IF(SUMPRODUCT((B$2:B352=B352)*(I$2:I352&lt;&gt;""))=1,1,0))</f>
        <v/>
      </c>
      <c r="S352" s="8" t="str">
        <f aca="false">IF(I352="","",IF(SUMPRODUCT((C$2:C352=C352)*(I$2:I352&lt;&gt;""))=1,1,0))</f>
        <v/>
      </c>
    </row>
    <row r="353" customFormat="false" ht="15" hidden="false" customHeight="false" outlineLevel="0" collapsed="false">
      <c r="A353" s="13"/>
      <c r="B353" s="6"/>
      <c r="C353" s="6"/>
      <c r="D353" s="6"/>
      <c r="E353" s="6"/>
      <c r="F353" s="6"/>
      <c r="G353" s="6"/>
      <c r="H353" s="6"/>
      <c r="I353" s="8" t="str">
        <f aca="false">IF(OR(B353="",C353=""),"",A353&amp;"|"&amp;B353&amp;"|"&amp;C353&amp;"|"&amp;D353)</f>
        <v/>
      </c>
      <c r="J353" s="8" t="str">
        <f aca="false">IF(TRIM(F353)="","",IFERROR(FIND("//",TRIM(F353))+2,1))</f>
        <v/>
      </c>
      <c r="K353" s="8" t="str">
        <f aca="false">IF(J353="","",LOWER(MID(TRIM(F353),J353,MIN(FIND("/",TRIM(F353)&amp;"/",J353),FIND("?",TRIM(F353)&amp;"?",J353),FIND("#",TRIM(F353)&amp;"#",J353))-J353)))</f>
        <v/>
      </c>
      <c r="L353" s="8" t="str">
        <f aca="false">IF(OR(K353="",I353=""),"",IF(LEFT(K353,4)="www.",MID(K353,5,255),K353))</f>
        <v/>
      </c>
      <c r="M353" s="8" t="str">
        <f aca="false">IF(I353="","",IF(COUNTIF(I$2:I353,I353)=1,1,0))</f>
        <v/>
      </c>
      <c r="N353" s="8" t="str">
        <f aca="false">IF(L353="","",IF(COUNTIFS(I$2:I353,I353,L$2:L353,L353)=1,1,0))</f>
        <v/>
      </c>
      <c r="O353" s="8" t="str">
        <f aca="false">IF(L353="","",IF(COUNTIFS(B$2:B353,B353,L$2:L353,L353)=1,1,0))</f>
        <v/>
      </c>
      <c r="P353" s="8" t="str">
        <f aca="false">IF(L353="","",IF(COUNTIFS(C$2:C353,C353,L$2:L353,L353)=1,1,0))</f>
        <v/>
      </c>
      <c r="Q353" s="8" t="str">
        <f aca="false">IF(L353="","",IF(COUNTIF(L$2:L353,L353)=1,MAX(Q$1:Q352)+1,""))</f>
        <v/>
      </c>
      <c r="R353" s="8" t="str">
        <f aca="false">IF(I353="","",IF(SUMPRODUCT((B$2:B353=B353)*(I$2:I353&lt;&gt;""))=1,1,0))</f>
        <v/>
      </c>
      <c r="S353" s="8" t="str">
        <f aca="false">IF(I353="","",IF(SUMPRODUCT((C$2:C353=C353)*(I$2:I353&lt;&gt;""))=1,1,0))</f>
        <v/>
      </c>
    </row>
    <row r="354" customFormat="false" ht="15" hidden="false" customHeight="false" outlineLevel="0" collapsed="false">
      <c r="A354" s="13"/>
      <c r="B354" s="6"/>
      <c r="C354" s="6"/>
      <c r="D354" s="6"/>
      <c r="E354" s="6"/>
      <c r="F354" s="6"/>
      <c r="G354" s="6"/>
      <c r="H354" s="6"/>
      <c r="I354" s="8" t="str">
        <f aca="false">IF(OR(B354="",C354=""),"",A354&amp;"|"&amp;B354&amp;"|"&amp;C354&amp;"|"&amp;D354)</f>
        <v/>
      </c>
      <c r="J354" s="8" t="str">
        <f aca="false">IF(TRIM(F354)="","",IFERROR(FIND("//",TRIM(F354))+2,1))</f>
        <v/>
      </c>
      <c r="K354" s="8" t="str">
        <f aca="false">IF(J354="","",LOWER(MID(TRIM(F354),J354,MIN(FIND("/",TRIM(F354)&amp;"/",J354),FIND("?",TRIM(F354)&amp;"?",J354),FIND("#",TRIM(F354)&amp;"#",J354))-J354)))</f>
        <v/>
      </c>
      <c r="L354" s="8" t="str">
        <f aca="false">IF(OR(K354="",I354=""),"",IF(LEFT(K354,4)="www.",MID(K354,5,255),K354))</f>
        <v/>
      </c>
      <c r="M354" s="8" t="str">
        <f aca="false">IF(I354="","",IF(COUNTIF(I$2:I354,I354)=1,1,0))</f>
        <v/>
      </c>
      <c r="N354" s="8" t="str">
        <f aca="false">IF(L354="","",IF(COUNTIFS(I$2:I354,I354,L$2:L354,L354)=1,1,0))</f>
        <v/>
      </c>
      <c r="O354" s="8" t="str">
        <f aca="false">IF(L354="","",IF(COUNTIFS(B$2:B354,B354,L$2:L354,L354)=1,1,0))</f>
        <v/>
      </c>
      <c r="P354" s="8" t="str">
        <f aca="false">IF(L354="","",IF(COUNTIFS(C$2:C354,C354,L$2:L354,L354)=1,1,0))</f>
        <v/>
      </c>
      <c r="Q354" s="8" t="str">
        <f aca="false">IF(L354="","",IF(COUNTIF(L$2:L354,L354)=1,MAX(Q$1:Q353)+1,""))</f>
        <v/>
      </c>
      <c r="R354" s="8" t="str">
        <f aca="false">IF(I354="","",IF(SUMPRODUCT((B$2:B354=B354)*(I$2:I354&lt;&gt;""))=1,1,0))</f>
        <v/>
      </c>
      <c r="S354" s="8" t="str">
        <f aca="false">IF(I354="","",IF(SUMPRODUCT((C$2:C354=C354)*(I$2:I354&lt;&gt;""))=1,1,0))</f>
        <v/>
      </c>
    </row>
    <row r="355" customFormat="false" ht="15" hidden="false" customHeight="false" outlineLevel="0" collapsed="false">
      <c r="A355" s="13"/>
      <c r="B355" s="6"/>
      <c r="C355" s="6"/>
      <c r="D355" s="6"/>
      <c r="E355" s="6"/>
      <c r="F355" s="6"/>
      <c r="G355" s="6"/>
      <c r="H355" s="6"/>
      <c r="I355" s="8" t="str">
        <f aca="false">IF(OR(B355="",C355=""),"",A355&amp;"|"&amp;B355&amp;"|"&amp;C355&amp;"|"&amp;D355)</f>
        <v/>
      </c>
      <c r="J355" s="8" t="str">
        <f aca="false">IF(TRIM(F355)="","",IFERROR(FIND("//",TRIM(F355))+2,1))</f>
        <v/>
      </c>
      <c r="K355" s="8" t="str">
        <f aca="false">IF(J355="","",LOWER(MID(TRIM(F355),J355,MIN(FIND("/",TRIM(F355)&amp;"/",J355),FIND("?",TRIM(F355)&amp;"?",J355),FIND("#",TRIM(F355)&amp;"#",J355))-J355)))</f>
        <v/>
      </c>
      <c r="L355" s="8" t="str">
        <f aca="false">IF(OR(K355="",I355=""),"",IF(LEFT(K355,4)="www.",MID(K355,5,255),K355))</f>
        <v/>
      </c>
      <c r="M355" s="8" t="str">
        <f aca="false">IF(I355="","",IF(COUNTIF(I$2:I355,I355)=1,1,0))</f>
        <v/>
      </c>
      <c r="N355" s="8" t="str">
        <f aca="false">IF(L355="","",IF(COUNTIFS(I$2:I355,I355,L$2:L355,L355)=1,1,0))</f>
        <v/>
      </c>
      <c r="O355" s="8" t="str">
        <f aca="false">IF(L355="","",IF(COUNTIFS(B$2:B355,B355,L$2:L355,L355)=1,1,0))</f>
        <v/>
      </c>
      <c r="P355" s="8" t="str">
        <f aca="false">IF(L355="","",IF(COUNTIFS(C$2:C355,C355,L$2:L355,L355)=1,1,0))</f>
        <v/>
      </c>
      <c r="Q355" s="8" t="str">
        <f aca="false">IF(L355="","",IF(COUNTIF(L$2:L355,L355)=1,MAX(Q$1:Q354)+1,""))</f>
        <v/>
      </c>
      <c r="R355" s="8" t="str">
        <f aca="false">IF(I355="","",IF(SUMPRODUCT((B$2:B355=B355)*(I$2:I355&lt;&gt;""))=1,1,0))</f>
        <v/>
      </c>
      <c r="S355" s="8" t="str">
        <f aca="false">IF(I355="","",IF(SUMPRODUCT((C$2:C355=C355)*(I$2:I355&lt;&gt;""))=1,1,0))</f>
        <v/>
      </c>
    </row>
    <row r="356" customFormat="false" ht="15" hidden="false" customHeight="false" outlineLevel="0" collapsed="false">
      <c r="A356" s="13"/>
      <c r="B356" s="6"/>
      <c r="C356" s="6"/>
      <c r="D356" s="6"/>
      <c r="E356" s="6"/>
      <c r="F356" s="6"/>
      <c r="G356" s="6"/>
      <c r="H356" s="6"/>
      <c r="I356" s="8" t="str">
        <f aca="false">IF(OR(B356="",C356=""),"",A356&amp;"|"&amp;B356&amp;"|"&amp;C356&amp;"|"&amp;D356)</f>
        <v/>
      </c>
      <c r="J356" s="8" t="str">
        <f aca="false">IF(TRIM(F356)="","",IFERROR(FIND("//",TRIM(F356))+2,1))</f>
        <v/>
      </c>
      <c r="K356" s="8" t="str">
        <f aca="false">IF(J356="","",LOWER(MID(TRIM(F356),J356,MIN(FIND("/",TRIM(F356)&amp;"/",J356),FIND("?",TRIM(F356)&amp;"?",J356),FIND("#",TRIM(F356)&amp;"#",J356))-J356)))</f>
        <v/>
      </c>
      <c r="L356" s="8" t="str">
        <f aca="false">IF(OR(K356="",I356=""),"",IF(LEFT(K356,4)="www.",MID(K356,5,255),K356))</f>
        <v/>
      </c>
      <c r="M356" s="8" t="str">
        <f aca="false">IF(I356="","",IF(COUNTIF(I$2:I356,I356)=1,1,0))</f>
        <v/>
      </c>
      <c r="N356" s="8" t="str">
        <f aca="false">IF(L356="","",IF(COUNTIFS(I$2:I356,I356,L$2:L356,L356)=1,1,0))</f>
        <v/>
      </c>
      <c r="O356" s="8" t="str">
        <f aca="false">IF(L356="","",IF(COUNTIFS(B$2:B356,B356,L$2:L356,L356)=1,1,0))</f>
        <v/>
      </c>
      <c r="P356" s="8" t="str">
        <f aca="false">IF(L356="","",IF(COUNTIFS(C$2:C356,C356,L$2:L356,L356)=1,1,0))</f>
        <v/>
      </c>
      <c r="Q356" s="8" t="str">
        <f aca="false">IF(L356="","",IF(COUNTIF(L$2:L356,L356)=1,MAX(Q$1:Q355)+1,""))</f>
        <v/>
      </c>
      <c r="R356" s="8" t="str">
        <f aca="false">IF(I356="","",IF(SUMPRODUCT((B$2:B356=B356)*(I$2:I356&lt;&gt;""))=1,1,0))</f>
        <v/>
      </c>
      <c r="S356" s="8" t="str">
        <f aca="false">IF(I356="","",IF(SUMPRODUCT((C$2:C356=C356)*(I$2:I356&lt;&gt;""))=1,1,0))</f>
        <v/>
      </c>
    </row>
    <row r="357" customFormat="false" ht="15" hidden="false" customHeight="false" outlineLevel="0" collapsed="false">
      <c r="A357" s="13"/>
      <c r="B357" s="6"/>
      <c r="C357" s="6"/>
      <c r="D357" s="6"/>
      <c r="E357" s="6"/>
      <c r="F357" s="6"/>
      <c r="G357" s="6"/>
      <c r="H357" s="6"/>
      <c r="I357" s="8" t="str">
        <f aca="false">IF(OR(B357="",C357=""),"",A357&amp;"|"&amp;B357&amp;"|"&amp;C357&amp;"|"&amp;D357)</f>
        <v/>
      </c>
      <c r="J357" s="8" t="str">
        <f aca="false">IF(TRIM(F357)="","",IFERROR(FIND("//",TRIM(F357))+2,1))</f>
        <v/>
      </c>
      <c r="K357" s="8" t="str">
        <f aca="false">IF(J357="","",LOWER(MID(TRIM(F357),J357,MIN(FIND("/",TRIM(F357)&amp;"/",J357),FIND("?",TRIM(F357)&amp;"?",J357),FIND("#",TRIM(F357)&amp;"#",J357))-J357)))</f>
        <v/>
      </c>
      <c r="L357" s="8" t="str">
        <f aca="false">IF(OR(K357="",I357=""),"",IF(LEFT(K357,4)="www.",MID(K357,5,255),K357))</f>
        <v/>
      </c>
      <c r="M357" s="8" t="str">
        <f aca="false">IF(I357="","",IF(COUNTIF(I$2:I357,I357)=1,1,0))</f>
        <v/>
      </c>
      <c r="N357" s="8" t="str">
        <f aca="false">IF(L357="","",IF(COUNTIFS(I$2:I357,I357,L$2:L357,L357)=1,1,0))</f>
        <v/>
      </c>
      <c r="O357" s="8" t="str">
        <f aca="false">IF(L357="","",IF(COUNTIFS(B$2:B357,B357,L$2:L357,L357)=1,1,0))</f>
        <v/>
      </c>
      <c r="P357" s="8" t="str">
        <f aca="false">IF(L357="","",IF(COUNTIFS(C$2:C357,C357,L$2:L357,L357)=1,1,0))</f>
        <v/>
      </c>
      <c r="Q357" s="8" t="str">
        <f aca="false">IF(L357="","",IF(COUNTIF(L$2:L357,L357)=1,MAX(Q$1:Q356)+1,""))</f>
        <v/>
      </c>
      <c r="R357" s="8" t="str">
        <f aca="false">IF(I357="","",IF(SUMPRODUCT((B$2:B357=B357)*(I$2:I357&lt;&gt;""))=1,1,0))</f>
        <v/>
      </c>
      <c r="S357" s="8" t="str">
        <f aca="false">IF(I357="","",IF(SUMPRODUCT((C$2:C357=C357)*(I$2:I357&lt;&gt;""))=1,1,0))</f>
        <v/>
      </c>
    </row>
    <row r="358" customFormat="false" ht="15" hidden="false" customHeight="false" outlineLevel="0" collapsed="false">
      <c r="A358" s="13"/>
      <c r="B358" s="6"/>
      <c r="C358" s="6"/>
      <c r="D358" s="6"/>
      <c r="E358" s="6"/>
      <c r="F358" s="6"/>
      <c r="G358" s="6"/>
      <c r="H358" s="6"/>
      <c r="I358" s="8" t="str">
        <f aca="false">IF(OR(B358="",C358=""),"",A358&amp;"|"&amp;B358&amp;"|"&amp;C358&amp;"|"&amp;D358)</f>
        <v/>
      </c>
      <c r="J358" s="8" t="str">
        <f aca="false">IF(TRIM(F358)="","",IFERROR(FIND("//",TRIM(F358))+2,1))</f>
        <v/>
      </c>
      <c r="K358" s="8" t="str">
        <f aca="false">IF(J358="","",LOWER(MID(TRIM(F358),J358,MIN(FIND("/",TRIM(F358)&amp;"/",J358),FIND("?",TRIM(F358)&amp;"?",J358),FIND("#",TRIM(F358)&amp;"#",J358))-J358)))</f>
        <v/>
      </c>
      <c r="L358" s="8" t="str">
        <f aca="false">IF(OR(K358="",I358=""),"",IF(LEFT(K358,4)="www.",MID(K358,5,255),K358))</f>
        <v/>
      </c>
      <c r="M358" s="8" t="str">
        <f aca="false">IF(I358="","",IF(COUNTIF(I$2:I358,I358)=1,1,0))</f>
        <v/>
      </c>
      <c r="N358" s="8" t="str">
        <f aca="false">IF(L358="","",IF(COUNTIFS(I$2:I358,I358,L$2:L358,L358)=1,1,0))</f>
        <v/>
      </c>
      <c r="O358" s="8" t="str">
        <f aca="false">IF(L358="","",IF(COUNTIFS(B$2:B358,B358,L$2:L358,L358)=1,1,0))</f>
        <v/>
      </c>
      <c r="P358" s="8" t="str">
        <f aca="false">IF(L358="","",IF(COUNTIFS(C$2:C358,C358,L$2:L358,L358)=1,1,0))</f>
        <v/>
      </c>
      <c r="Q358" s="8" t="str">
        <f aca="false">IF(L358="","",IF(COUNTIF(L$2:L358,L358)=1,MAX(Q$1:Q357)+1,""))</f>
        <v/>
      </c>
      <c r="R358" s="8" t="str">
        <f aca="false">IF(I358="","",IF(SUMPRODUCT((B$2:B358=B358)*(I$2:I358&lt;&gt;""))=1,1,0))</f>
        <v/>
      </c>
      <c r="S358" s="8" t="str">
        <f aca="false">IF(I358="","",IF(SUMPRODUCT((C$2:C358=C358)*(I$2:I358&lt;&gt;""))=1,1,0))</f>
        <v/>
      </c>
    </row>
    <row r="359" customFormat="false" ht="15" hidden="false" customHeight="false" outlineLevel="0" collapsed="false">
      <c r="A359" s="13"/>
      <c r="B359" s="6"/>
      <c r="C359" s="6"/>
      <c r="D359" s="6"/>
      <c r="E359" s="6"/>
      <c r="F359" s="6"/>
      <c r="G359" s="6"/>
      <c r="H359" s="6"/>
      <c r="I359" s="8" t="str">
        <f aca="false">IF(OR(B359="",C359=""),"",A359&amp;"|"&amp;B359&amp;"|"&amp;C359&amp;"|"&amp;D359)</f>
        <v/>
      </c>
      <c r="J359" s="8" t="str">
        <f aca="false">IF(TRIM(F359)="","",IFERROR(FIND("//",TRIM(F359))+2,1))</f>
        <v/>
      </c>
      <c r="K359" s="8" t="str">
        <f aca="false">IF(J359="","",LOWER(MID(TRIM(F359),J359,MIN(FIND("/",TRIM(F359)&amp;"/",J359),FIND("?",TRIM(F359)&amp;"?",J359),FIND("#",TRIM(F359)&amp;"#",J359))-J359)))</f>
        <v/>
      </c>
      <c r="L359" s="8" t="str">
        <f aca="false">IF(OR(K359="",I359=""),"",IF(LEFT(K359,4)="www.",MID(K359,5,255),K359))</f>
        <v/>
      </c>
      <c r="M359" s="8" t="str">
        <f aca="false">IF(I359="","",IF(COUNTIF(I$2:I359,I359)=1,1,0))</f>
        <v/>
      </c>
      <c r="N359" s="8" t="str">
        <f aca="false">IF(L359="","",IF(COUNTIFS(I$2:I359,I359,L$2:L359,L359)=1,1,0))</f>
        <v/>
      </c>
      <c r="O359" s="8" t="str">
        <f aca="false">IF(L359="","",IF(COUNTIFS(B$2:B359,B359,L$2:L359,L359)=1,1,0))</f>
        <v/>
      </c>
      <c r="P359" s="8" t="str">
        <f aca="false">IF(L359="","",IF(COUNTIFS(C$2:C359,C359,L$2:L359,L359)=1,1,0))</f>
        <v/>
      </c>
      <c r="Q359" s="8" t="str">
        <f aca="false">IF(L359="","",IF(COUNTIF(L$2:L359,L359)=1,MAX(Q$1:Q358)+1,""))</f>
        <v/>
      </c>
      <c r="R359" s="8" t="str">
        <f aca="false">IF(I359="","",IF(SUMPRODUCT((B$2:B359=B359)*(I$2:I359&lt;&gt;""))=1,1,0))</f>
        <v/>
      </c>
      <c r="S359" s="8" t="str">
        <f aca="false">IF(I359="","",IF(SUMPRODUCT((C$2:C359=C359)*(I$2:I359&lt;&gt;""))=1,1,0))</f>
        <v/>
      </c>
    </row>
    <row r="360" customFormat="false" ht="15" hidden="false" customHeight="false" outlineLevel="0" collapsed="false">
      <c r="A360" s="13"/>
      <c r="B360" s="6"/>
      <c r="C360" s="6"/>
      <c r="D360" s="6"/>
      <c r="E360" s="6"/>
      <c r="F360" s="6"/>
      <c r="G360" s="6"/>
      <c r="H360" s="6"/>
      <c r="I360" s="8" t="str">
        <f aca="false">IF(OR(B360="",C360=""),"",A360&amp;"|"&amp;B360&amp;"|"&amp;C360&amp;"|"&amp;D360)</f>
        <v/>
      </c>
      <c r="J360" s="8" t="str">
        <f aca="false">IF(TRIM(F360)="","",IFERROR(FIND("//",TRIM(F360))+2,1))</f>
        <v/>
      </c>
      <c r="K360" s="8" t="str">
        <f aca="false">IF(J360="","",LOWER(MID(TRIM(F360),J360,MIN(FIND("/",TRIM(F360)&amp;"/",J360),FIND("?",TRIM(F360)&amp;"?",J360),FIND("#",TRIM(F360)&amp;"#",J360))-J360)))</f>
        <v/>
      </c>
      <c r="L360" s="8" t="str">
        <f aca="false">IF(OR(K360="",I360=""),"",IF(LEFT(K360,4)="www.",MID(K360,5,255),K360))</f>
        <v/>
      </c>
      <c r="M360" s="8" t="str">
        <f aca="false">IF(I360="","",IF(COUNTIF(I$2:I360,I360)=1,1,0))</f>
        <v/>
      </c>
      <c r="N360" s="8" t="str">
        <f aca="false">IF(L360="","",IF(COUNTIFS(I$2:I360,I360,L$2:L360,L360)=1,1,0))</f>
        <v/>
      </c>
      <c r="O360" s="8" t="str">
        <f aca="false">IF(L360="","",IF(COUNTIFS(B$2:B360,B360,L$2:L360,L360)=1,1,0))</f>
        <v/>
      </c>
      <c r="P360" s="8" t="str">
        <f aca="false">IF(L360="","",IF(COUNTIFS(C$2:C360,C360,L$2:L360,L360)=1,1,0))</f>
        <v/>
      </c>
      <c r="Q360" s="8" t="str">
        <f aca="false">IF(L360="","",IF(COUNTIF(L$2:L360,L360)=1,MAX(Q$1:Q359)+1,""))</f>
        <v/>
      </c>
      <c r="R360" s="8" t="str">
        <f aca="false">IF(I360="","",IF(SUMPRODUCT((B$2:B360=B360)*(I$2:I360&lt;&gt;""))=1,1,0))</f>
        <v/>
      </c>
      <c r="S360" s="8" t="str">
        <f aca="false">IF(I360="","",IF(SUMPRODUCT((C$2:C360=C360)*(I$2:I360&lt;&gt;""))=1,1,0))</f>
        <v/>
      </c>
    </row>
    <row r="361" customFormat="false" ht="15" hidden="false" customHeight="false" outlineLevel="0" collapsed="false">
      <c r="A361" s="13"/>
      <c r="B361" s="6"/>
      <c r="C361" s="6"/>
      <c r="D361" s="6"/>
      <c r="E361" s="6"/>
      <c r="F361" s="6"/>
      <c r="G361" s="6"/>
      <c r="H361" s="6"/>
      <c r="I361" s="8" t="str">
        <f aca="false">IF(OR(B361="",C361=""),"",A361&amp;"|"&amp;B361&amp;"|"&amp;C361&amp;"|"&amp;D361)</f>
        <v/>
      </c>
      <c r="J361" s="8" t="str">
        <f aca="false">IF(TRIM(F361)="","",IFERROR(FIND("//",TRIM(F361))+2,1))</f>
        <v/>
      </c>
      <c r="K361" s="8" t="str">
        <f aca="false">IF(J361="","",LOWER(MID(TRIM(F361),J361,MIN(FIND("/",TRIM(F361)&amp;"/",J361),FIND("?",TRIM(F361)&amp;"?",J361),FIND("#",TRIM(F361)&amp;"#",J361))-J361)))</f>
        <v/>
      </c>
      <c r="L361" s="8" t="str">
        <f aca="false">IF(OR(K361="",I361=""),"",IF(LEFT(K361,4)="www.",MID(K361,5,255),K361))</f>
        <v/>
      </c>
      <c r="M361" s="8" t="str">
        <f aca="false">IF(I361="","",IF(COUNTIF(I$2:I361,I361)=1,1,0))</f>
        <v/>
      </c>
      <c r="N361" s="8" t="str">
        <f aca="false">IF(L361="","",IF(COUNTIFS(I$2:I361,I361,L$2:L361,L361)=1,1,0))</f>
        <v/>
      </c>
      <c r="O361" s="8" t="str">
        <f aca="false">IF(L361="","",IF(COUNTIFS(B$2:B361,B361,L$2:L361,L361)=1,1,0))</f>
        <v/>
      </c>
      <c r="P361" s="8" t="str">
        <f aca="false">IF(L361="","",IF(COUNTIFS(C$2:C361,C361,L$2:L361,L361)=1,1,0))</f>
        <v/>
      </c>
      <c r="Q361" s="8" t="str">
        <f aca="false">IF(L361="","",IF(COUNTIF(L$2:L361,L361)=1,MAX(Q$1:Q360)+1,""))</f>
        <v/>
      </c>
      <c r="R361" s="8" t="str">
        <f aca="false">IF(I361="","",IF(SUMPRODUCT((B$2:B361=B361)*(I$2:I361&lt;&gt;""))=1,1,0))</f>
        <v/>
      </c>
      <c r="S361" s="8" t="str">
        <f aca="false">IF(I361="","",IF(SUMPRODUCT((C$2:C361=C361)*(I$2:I361&lt;&gt;""))=1,1,0))</f>
        <v/>
      </c>
    </row>
    <row r="362" customFormat="false" ht="15" hidden="false" customHeight="false" outlineLevel="0" collapsed="false">
      <c r="A362" s="13"/>
      <c r="B362" s="6"/>
      <c r="C362" s="6"/>
      <c r="D362" s="6"/>
      <c r="E362" s="6"/>
      <c r="F362" s="6"/>
      <c r="G362" s="6"/>
      <c r="H362" s="6"/>
      <c r="I362" s="8" t="str">
        <f aca="false">IF(OR(B362="",C362=""),"",A362&amp;"|"&amp;B362&amp;"|"&amp;C362&amp;"|"&amp;D362)</f>
        <v/>
      </c>
      <c r="J362" s="8" t="str">
        <f aca="false">IF(TRIM(F362)="","",IFERROR(FIND("//",TRIM(F362))+2,1))</f>
        <v/>
      </c>
      <c r="K362" s="8" t="str">
        <f aca="false">IF(J362="","",LOWER(MID(TRIM(F362),J362,MIN(FIND("/",TRIM(F362)&amp;"/",J362),FIND("?",TRIM(F362)&amp;"?",J362),FIND("#",TRIM(F362)&amp;"#",J362))-J362)))</f>
        <v/>
      </c>
      <c r="L362" s="8" t="str">
        <f aca="false">IF(OR(K362="",I362=""),"",IF(LEFT(K362,4)="www.",MID(K362,5,255),K362))</f>
        <v/>
      </c>
      <c r="M362" s="8" t="str">
        <f aca="false">IF(I362="","",IF(COUNTIF(I$2:I362,I362)=1,1,0))</f>
        <v/>
      </c>
      <c r="N362" s="8" t="str">
        <f aca="false">IF(L362="","",IF(COUNTIFS(I$2:I362,I362,L$2:L362,L362)=1,1,0))</f>
        <v/>
      </c>
      <c r="O362" s="8" t="str">
        <f aca="false">IF(L362="","",IF(COUNTIFS(B$2:B362,B362,L$2:L362,L362)=1,1,0))</f>
        <v/>
      </c>
      <c r="P362" s="8" t="str">
        <f aca="false">IF(L362="","",IF(COUNTIFS(C$2:C362,C362,L$2:L362,L362)=1,1,0))</f>
        <v/>
      </c>
      <c r="Q362" s="8" t="str">
        <f aca="false">IF(L362="","",IF(COUNTIF(L$2:L362,L362)=1,MAX(Q$1:Q361)+1,""))</f>
        <v/>
      </c>
      <c r="R362" s="8" t="str">
        <f aca="false">IF(I362="","",IF(SUMPRODUCT((B$2:B362=B362)*(I$2:I362&lt;&gt;""))=1,1,0))</f>
        <v/>
      </c>
      <c r="S362" s="8" t="str">
        <f aca="false">IF(I362="","",IF(SUMPRODUCT((C$2:C362=C362)*(I$2:I362&lt;&gt;""))=1,1,0))</f>
        <v/>
      </c>
    </row>
    <row r="363" customFormat="false" ht="15" hidden="false" customHeight="false" outlineLevel="0" collapsed="false">
      <c r="A363" s="13"/>
      <c r="B363" s="6"/>
      <c r="C363" s="6"/>
      <c r="D363" s="6"/>
      <c r="E363" s="6"/>
      <c r="F363" s="6"/>
      <c r="G363" s="6"/>
      <c r="H363" s="6"/>
      <c r="I363" s="8" t="str">
        <f aca="false">IF(OR(B363="",C363=""),"",A363&amp;"|"&amp;B363&amp;"|"&amp;C363&amp;"|"&amp;D363)</f>
        <v/>
      </c>
      <c r="J363" s="8" t="str">
        <f aca="false">IF(TRIM(F363)="","",IFERROR(FIND("//",TRIM(F363))+2,1))</f>
        <v/>
      </c>
      <c r="K363" s="8" t="str">
        <f aca="false">IF(J363="","",LOWER(MID(TRIM(F363),J363,MIN(FIND("/",TRIM(F363)&amp;"/",J363),FIND("?",TRIM(F363)&amp;"?",J363),FIND("#",TRIM(F363)&amp;"#",J363))-J363)))</f>
        <v/>
      </c>
      <c r="L363" s="8" t="str">
        <f aca="false">IF(OR(K363="",I363=""),"",IF(LEFT(K363,4)="www.",MID(K363,5,255),K363))</f>
        <v/>
      </c>
      <c r="M363" s="8" t="str">
        <f aca="false">IF(I363="","",IF(COUNTIF(I$2:I363,I363)=1,1,0))</f>
        <v/>
      </c>
      <c r="N363" s="8" t="str">
        <f aca="false">IF(L363="","",IF(COUNTIFS(I$2:I363,I363,L$2:L363,L363)=1,1,0))</f>
        <v/>
      </c>
      <c r="O363" s="8" t="str">
        <f aca="false">IF(L363="","",IF(COUNTIFS(B$2:B363,B363,L$2:L363,L363)=1,1,0))</f>
        <v/>
      </c>
      <c r="P363" s="8" t="str">
        <f aca="false">IF(L363="","",IF(COUNTIFS(C$2:C363,C363,L$2:L363,L363)=1,1,0))</f>
        <v/>
      </c>
      <c r="Q363" s="8" t="str">
        <f aca="false">IF(L363="","",IF(COUNTIF(L$2:L363,L363)=1,MAX(Q$1:Q362)+1,""))</f>
        <v/>
      </c>
      <c r="R363" s="8" t="str">
        <f aca="false">IF(I363="","",IF(SUMPRODUCT((B$2:B363=B363)*(I$2:I363&lt;&gt;""))=1,1,0))</f>
        <v/>
      </c>
      <c r="S363" s="8" t="str">
        <f aca="false">IF(I363="","",IF(SUMPRODUCT((C$2:C363=C363)*(I$2:I363&lt;&gt;""))=1,1,0))</f>
        <v/>
      </c>
    </row>
    <row r="364" customFormat="false" ht="15" hidden="false" customHeight="false" outlineLevel="0" collapsed="false">
      <c r="A364" s="13"/>
      <c r="B364" s="6"/>
      <c r="C364" s="6"/>
      <c r="D364" s="6"/>
      <c r="E364" s="6"/>
      <c r="F364" s="6"/>
      <c r="G364" s="6"/>
      <c r="H364" s="6"/>
      <c r="I364" s="8" t="str">
        <f aca="false">IF(OR(B364="",C364=""),"",A364&amp;"|"&amp;B364&amp;"|"&amp;C364&amp;"|"&amp;D364)</f>
        <v/>
      </c>
      <c r="J364" s="8" t="str">
        <f aca="false">IF(TRIM(F364)="","",IFERROR(FIND("//",TRIM(F364))+2,1))</f>
        <v/>
      </c>
      <c r="K364" s="8" t="str">
        <f aca="false">IF(J364="","",LOWER(MID(TRIM(F364),J364,MIN(FIND("/",TRIM(F364)&amp;"/",J364),FIND("?",TRIM(F364)&amp;"?",J364),FIND("#",TRIM(F364)&amp;"#",J364))-J364)))</f>
        <v/>
      </c>
      <c r="L364" s="8" t="str">
        <f aca="false">IF(OR(K364="",I364=""),"",IF(LEFT(K364,4)="www.",MID(K364,5,255),K364))</f>
        <v/>
      </c>
      <c r="M364" s="8" t="str">
        <f aca="false">IF(I364="","",IF(COUNTIF(I$2:I364,I364)=1,1,0))</f>
        <v/>
      </c>
      <c r="N364" s="8" t="str">
        <f aca="false">IF(L364="","",IF(COUNTIFS(I$2:I364,I364,L$2:L364,L364)=1,1,0))</f>
        <v/>
      </c>
      <c r="O364" s="8" t="str">
        <f aca="false">IF(L364="","",IF(COUNTIFS(B$2:B364,B364,L$2:L364,L364)=1,1,0))</f>
        <v/>
      </c>
      <c r="P364" s="8" t="str">
        <f aca="false">IF(L364="","",IF(COUNTIFS(C$2:C364,C364,L$2:L364,L364)=1,1,0))</f>
        <v/>
      </c>
      <c r="Q364" s="8" t="str">
        <f aca="false">IF(L364="","",IF(COUNTIF(L$2:L364,L364)=1,MAX(Q$1:Q363)+1,""))</f>
        <v/>
      </c>
      <c r="R364" s="8" t="str">
        <f aca="false">IF(I364="","",IF(SUMPRODUCT((B$2:B364=B364)*(I$2:I364&lt;&gt;""))=1,1,0))</f>
        <v/>
      </c>
      <c r="S364" s="8" t="str">
        <f aca="false">IF(I364="","",IF(SUMPRODUCT((C$2:C364=C364)*(I$2:I364&lt;&gt;""))=1,1,0))</f>
        <v/>
      </c>
    </row>
    <row r="365" customFormat="false" ht="15" hidden="false" customHeight="false" outlineLevel="0" collapsed="false">
      <c r="A365" s="13"/>
      <c r="B365" s="6"/>
      <c r="C365" s="6"/>
      <c r="D365" s="6"/>
      <c r="E365" s="6"/>
      <c r="F365" s="6"/>
      <c r="G365" s="6"/>
      <c r="H365" s="6"/>
      <c r="I365" s="8" t="str">
        <f aca="false">IF(OR(B365="",C365=""),"",A365&amp;"|"&amp;B365&amp;"|"&amp;C365&amp;"|"&amp;D365)</f>
        <v/>
      </c>
      <c r="J365" s="8" t="str">
        <f aca="false">IF(TRIM(F365)="","",IFERROR(FIND("//",TRIM(F365))+2,1))</f>
        <v/>
      </c>
      <c r="K365" s="8" t="str">
        <f aca="false">IF(J365="","",LOWER(MID(TRIM(F365),J365,MIN(FIND("/",TRIM(F365)&amp;"/",J365),FIND("?",TRIM(F365)&amp;"?",J365),FIND("#",TRIM(F365)&amp;"#",J365))-J365)))</f>
        <v/>
      </c>
      <c r="L365" s="8" t="str">
        <f aca="false">IF(OR(K365="",I365=""),"",IF(LEFT(K365,4)="www.",MID(K365,5,255),K365))</f>
        <v/>
      </c>
      <c r="M365" s="8" t="str">
        <f aca="false">IF(I365="","",IF(COUNTIF(I$2:I365,I365)=1,1,0))</f>
        <v/>
      </c>
      <c r="N365" s="8" t="str">
        <f aca="false">IF(L365="","",IF(COUNTIFS(I$2:I365,I365,L$2:L365,L365)=1,1,0))</f>
        <v/>
      </c>
      <c r="O365" s="8" t="str">
        <f aca="false">IF(L365="","",IF(COUNTIFS(B$2:B365,B365,L$2:L365,L365)=1,1,0))</f>
        <v/>
      </c>
      <c r="P365" s="8" t="str">
        <f aca="false">IF(L365="","",IF(COUNTIFS(C$2:C365,C365,L$2:L365,L365)=1,1,0))</f>
        <v/>
      </c>
      <c r="Q365" s="8" t="str">
        <f aca="false">IF(L365="","",IF(COUNTIF(L$2:L365,L365)=1,MAX(Q$1:Q364)+1,""))</f>
        <v/>
      </c>
      <c r="R365" s="8" t="str">
        <f aca="false">IF(I365="","",IF(SUMPRODUCT((B$2:B365=B365)*(I$2:I365&lt;&gt;""))=1,1,0))</f>
        <v/>
      </c>
      <c r="S365" s="8" t="str">
        <f aca="false">IF(I365="","",IF(SUMPRODUCT((C$2:C365=C365)*(I$2:I365&lt;&gt;""))=1,1,0))</f>
        <v/>
      </c>
    </row>
    <row r="366" customFormat="false" ht="15" hidden="false" customHeight="false" outlineLevel="0" collapsed="false">
      <c r="A366" s="13"/>
      <c r="B366" s="6"/>
      <c r="C366" s="6"/>
      <c r="D366" s="6"/>
      <c r="E366" s="6"/>
      <c r="F366" s="6"/>
      <c r="G366" s="6"/>
      <c r="H366" s="6"/>
      <c r="I366" s="8" t="str">
        <f aca="false">IF(OR(B366="",C366=""),"",A366&amp;"|"&amp;B366&amp;"|"&amp;C366&amp;"|"&amp;D366)</f>
        <v/>
      </c>
      <c r="J366" s="8" t="str">
        <f aca="false">IF(TRIM(F366)="","",IFERROR(FIND("//",TRIM(F366))+2,1))</f>
        <v/>
      </c>
      <c r="K366" s="8" t="str">
        <f aca="false">IF(J366="","",LOWER(MID(TRIM(F366),J366,MIN(FIND("/",TRIM(F366)&amp;"/",J366),FIND("?",TRIM(F366)&amp;"?",J366),FIND("#",TRIM(F366)&amp;"#",J366))-J366)))</f>
        <v/>
      </c>
      <c r="L366" s="8" t="str">
        <f aca="false">IF(OR(K366="",I366=""),"",IF(LEFT(K366,4)="www.",MID(K366,5,255),K366))</f>
        <v/>
      </c>
      <c r="M366" s="8" t="str">
        <f aca="false">IF(I366="","",IF(COUNTIF(I$2:I366,I366)=1,1,0))</f>
        <v/>
      </c>
      <c r="N366" s="8" t="str">
        <f aca="false">IF(L366="","",IF(COUNTIFS(I$2:I366,I366,L$2:L366,L366)=1,1,0))</f>
        <v/>
      </c>
      <c r="O366" s="8" t="str">
        <f aca="false">IF(L366="","",IF(COUNTIFS(B$2:B366,B366,L$2:L366,L366)=1,1,0))</f>
        <v/>
      </c>
      <c r="P366" s="8" t="str">
        <f aca="false">IF(L366="","",IF(COUNTIFS(C$2:C366,C366,L$2:L366,L366)=1,1,0))</f>
        <v/>
      </c>
      <c r="Q366" s="8" t="str">
        <f aca="false">IF(L366="","",IF(COUNTIF(L$2:L366,L366)=1,MAX(Q$1:Q365)+1,""))</f>
        <v/>
      </c>
      <c r="R366" s="8" t="str">
        <f aca="false">IF(I366="","",IF(SUMPRODUCT((B$2:B366=B366)*(I$2:I366&lt;&gt;""))=1,1,0))</f>
        <v/>
      </c>
      <c r="S366" s="8" t="str">
        <f aca="false">IF(I366="","",IF(SUMPRODUCT((C$2:C366=C366)*(I$2:I366&lt;&gt;""))=1,1,0))</f>
        <v/>
      </c>
    </row>
    <row r="367" customFormat="false" ht="15" hidden="false" customHeight="false" outlineLevel="0" collapsed="false">
      <c r="A367" s="13"/>
      <c r="B367" s="6"/>
      <c r="C367" s="6"/>
      <c r="D367" s="6"/>
      <c r="E367" s="6"/>
      <c r="F367" s="6"/>
      <c r="G367" s="6"/>
      <c r="H367" s="6"/>
      <c r="I367" s="8" t="str">
        <f aca="false">IF(OR(B367="",C367=""),"",A367&amp;"|"&amp;B367&amp;"|"&amp;C367&amp;"|"&amp;D367)</f>
        <v/>
      </c>
      <c r="J367" s="8" t="str">
        <f aca="false">IF(TRIM(F367)="","",IFERROR(FIND("//",TRIM(F367))+2,1))</f>
        <v/>
      </c>
      <c r="K367" s="8" t="str">
        <f aca="false">IF(J367="","",LOWER(MID(TRIM(F367),J367,MIN(FIND("/",TRIM(F367)&amp;"/",J367),FIND("?",TRIM(F367)&amp;"?",J367),FIND("#",TRIM(F367)&amp;"#",J367))-J367)))</f>
        <v/>
      </c>
      <c r="L367" s="8" t="str">
        <f aca="false">IF(OR(K367="",I367=""),"",IF(LEFT(K367,4)="www.",MID(K367,5,255),K367))</f>
        <v/>
      </c>
      <c r="M367" s="8" t="str">
        <f aca="false">IF(I367="","",IF(COUNTIF(I$2:I367,I367)=1,1,0))</f>
        <v/>
      </c>
      <c r="N367" s="8" t="str">
        <f aca="false">IF(L367="","",IF(COUNTIFS(I$2:I367,I367,L$2:L367,L367)=1,1,0))</f>
        <v/>
      </c>
      <c r="O367" s="8" t="str">
        <f aca="false">IF(L367="","",IF(COUNTIFS(B$2:B367,B367,L$2:L367,L367)=1,1,0))</f>
        <v/>
      </c>
      <c r="P367" s="8" t="str">
        <f aca="false">IF(L367="","",IF(COUNTIFS(C$2:C367,C367,L$2:L367,L367)=1,1,0))</f>
        <v/>
      </c>
      <c r="Q367" s="8" t="str">
        <f aca="false">IF(L367="","",IF(COUNTIF(L$2:L367,L367)=1,MAX(Q$1:Q366)+1,""))</f>
        <v/>
      </c>
      <c r="R367" s="8" t="str">
        <f aca="false">IF(I367="","",IF(SUMPRODUCT((B$2:B367=B367)*(I$2:I367&lt;&gt;""))=1,1,0))</f>
        <v/>
      </c>
      <c r="S367" s="8" t="str">
        <f aca="false">IF(I367="","",IF(SUMPRODUCT((C$2:C367=C367)*(I$2:I367&lt;&gt;""))=1,1,0))</f>
        <v/>
      </c>
    </row>
    <row r="368" customFormat="false" ht="15" hidden="false" customHeight="false" outlineLevel="0" collapsed="false">
      <c r="A368" s="13"/>
      <c r="B368" s="6"/>
      <c r="C368" s="6"/>
      <c r="D368" s="6"/>
      <c r="E368" s="6"/>
      <c r="F368" s="6"/>
      <c r="G368" s="6"/>
      <c r="H368" s="6"/>
      <c r="I368" s="8" t="str">
        <f aca="false">IF(OR(B368="",C368=""),"",A368&amp;"|"&amp;B368&amp;"|"&amp;C368&amp;"|"&amp;D368)</f>
        <v/>
      </c>
      <c r="J368" s="8" t="str">
        <f aca="false">IF(TRIM(F368)="","",IFERROR(FIND("//",TRIM(F368))+2,1))</f>
        <v/>
      </c>
      <c r="K368" s="8" t="str">
        <f aca="false">IF(J368="","",LOWER(MID(TRIM(F368),J368,MIN(FIND("/",TRIM(F368)&amp;"/",J368),FIND("?",TRIM(F368)&amp;"?",J368),FIND("#",TRIM(F368)&amp;"#",J368))-J368)))</f>
        <v/>
      </c>
      <c r="L368" s="8" t="str">
        <f aca="false">IF(OR(K368="",I368=""),"",IF(LEFT(K368,4)="www.",MID(K368,5,255),K368))</f>
        <v/>
      </c>
      <c r="M368" s="8" t="str">
        <f aca="false">IF(I368="","",IF(COUNTIF(I$2:I368,I368)=1,1,0))</f>
        <v/>
      </c>
      <c r="N368" s="8" t="str">
        <f aca="false">IF(L368="","",IF(COUNTIFS(I$2:I368,I368,L$2:L368,L368)=1,1,0))</f>
        <v/>
      </c>
      <c r="O368" s="8" t="str">
        <f aca="false">IF(L368="","",IF(COUNTIFS(B$2:B368,B368,L$2:L368,L368)=1,1,0))</f>
        <v/>
      </c>
      <c r="P368" s="8" t="str">
        <f aca="false">IF(L368="","",IF(COUNTIFS(C$2:C368,C368,L$2:L368,L368)=1,1,0))</f>
        <v/>
      </c>
      <c r="Q368" s="8" t="str">
        <f aca="false">IF(L368="","",IF(COUNTIF(L$2:L368,L368)=1,MAX(Q$1:Q367)+1,""))</f>
        <v/>
      </c>
      <c r="R368" s="8" t="str">
        <f aca="false">IF(I368="","",IF(SUMPRODUCT((B$2:B368=B368)*(I$2:I368&lt;&gt;""))=1,1,0))</f>
        <v/>
      </c>
      <c r="S368" s="8" t="str">
        <f aca="false">IF(I368="","",IF(SUMPRODUCT((C$2:C368=C368)*(I$2:I368&lt;&gt;""))=1,1,0))</f>
        <v/>
      </c>
    </row>
    <row r="369" customFormat="false" ht="15" hidden="false" customHeight="false" outlineLevel="0" collapsed="false">
      <c r="A369" s="13"/>
      <c r="B369" s="6"/>
      <c r="C369" s="6"/>
      <c r="D369" s="6"/>
      <c r="E369" s="6"/>
      <c r="F369" s="6"/>
      <c r="G369" s="6"/>
      <c r="H369" s="6"/>
      <c r="I369" s="8" t="str">
        <f aca="false">IF(OR(B369="",C369=""),"",A369&amp;"|"&amp;B369&amp;"|"&amp;C369&amp;"|"&amp;D369)</f>
        <v/>
      </c>
      <c r="J369" s="8" t="str">
        <f aca="false">IF(TRIM(F369)="","",IFERROR(FIND("//",TRIM(F369))+2,1))</f>
        <v/>
      </c>
      <c r="K369" s="8" t="str">
        <f aca="false">IF(J369="","",LOWER(MID(TRIM(F369),J369,MIN(FIND("/",TRIM(F369)&amp;"/",J369),FIND("?",TRIM(F369)&amp;"?",J369),FIND("#",TRIM(F369)&amp;"#",J369))-J369)))</f>
        <v/>
      </c>
      <c r="L369" s="8" t="str">
        <f aca="false">IF(OR(K369="",I369=""),"",IF(LEFT(K369,4)="www.",MID(K369,5,255),K369))</f>
        <v/>
      </c>
      <c r="M369" s="8" t="str">
        <f aca="false">IF(I369="","",IF(COUNTIF(I$2:I369,I369)=1,1,0))</f>
        <v/>
      </c>
      <c r="N369" s="8" t="str">
        <f aca="false">IF(L369="","",IF(COUNTIFS(I$2:I369,I369,L$2:L369,L369)=1,1,0))</f>
        <v/>
      </c>
      <c r="O369" s="8" t="str">
        <f aca="false">IF(L369="","",IF(COUNTIFS(B$2:B369,B369,L$2:L369,L369)=1,1,0))</f>
        <v/>
      </c>
      <c r="P369" s="8" t="str">
        <f aca="false">IF(L369="","",IF(COUNTIFS(C$2:C369,C369,L$2:L369,L369)=1,1,0))</f>
        <v/>
      </c>
      <c r="Q369" s="8" t="str">
        <f aca="false">IF(L369="","",IF(COUNTIF(L$2:L369,L369)=1,MAX(Q$1:Q368)+1,""))</f>
        <v/>
      </c>
      <c r="R369" s="8" t="str">
        <f aca="false">IF(I369="","",IF(SUMPRODUCT((B$2:B369=B369)*(I$2:I369&lt;&gt;""))=1,1,0))</f>
        <v/>
      </c>
      <c r="S369" s="8" t="str">
        <f aca="false">IF(I369="","",IF(SUMPRODUCT((C$2:C369=C369)*(I$2:I369&lt;&gt;""))=1,1,0))</f>
        <v/>
      </c>
    </row>
    <row r="370" customFormat="false" ht="15" hidden="false" customHeight="false" outlineLevel="0" collapsed="false">
      <c r="A370" s="13"/>
      <c r="B370" s="6"/>
      <c r="C370" s="6"/>
      <c r="D370" s="6"/>
      <c r="E370" s="6"/>
      <c r="F370" s="6"/>
      <c r="G370" s="6"/>
      <c r="H370" s="6"/>
      <c r="I370" s="8" t="str">
        <f aca="false">IF(OR(B370="",C370=""),"",A370&amp;"|"&amp;B370&amp;"|"&amp;C370&amp;"|"&amp;D370)</f>
        <v/>
      </c>
      <c r="J370" s="8" t="str">
        <f aca="false">IF(TRIM(F370)="","",IFERROR(FIND("//",TRIM(F370))+2,1))</f>
        <v/>
      </c>
      <c r="K370" s="8" t="str">
        <f aca="false">IF(J370="","",LOWER(MID(TRIM(F370),J370,MIN(FIND("/",TRIM(F370)&amp;"/",J370),FIND("?",TRIM(F370)&amp;"?",J370),FIND("#",TRIM(F370)&amp;"#",J370))-J370)))</f>
        <v/>
      </c>
      <c r="L370" s="8" t="str">
        <f aca="false">IF(OR(K370="",I370=""),"",IF(LEFT(K370,4)="www.",MID(K370,5,255),K370))</f>
        <v/>
      </c>
      <c r="M370" s="8" t="str">
        <f aca="false">IF(I370="","",IF(COUNTIF(I$2:I370,I370)=1,1,0))</f>
        <v/>
      </c>
      <c r="N370" s="8" t="str">
        <f aca="false">IF(L370="","",IF(COUNTIFS(I$2:I370,I370,L$2:L370,L370)=1,1,0))</f>
        <v/>
      </c>
      <c r="O370" s="8" t="str">
        <f aca="false">IF(L370="","",IF(COUNTIFS(B$2:B370,B370,L$2:L370,L370)=1,1,0))</f>
        <v/>
      </c>
      <c r="P370" s="8" t="str">
        <f aca="false">IF(L370="","",IF(COUNTIFS(C$2:C370,C370,L$2:L370,L370)=1,1,0))</f>
        <v/>
      </c>
      <c r="Q370" s="8" t="str">
        <f aca="false">IF(L370="","",IF(COUNTIF(L$2:L370,L370)=1,MAX(Q$1:Q369)+1,""))</f>
        <v/>
      </c>
      <c r="R370" s="8" t="str">
        <f aca="false">IF(I370="","",IF(SUMPRODUCT((B$2:B370=B370)*(I$2:I370&lt;&gt;""))=1,1,0))</f>
        <v/>
      </c>
      <c r="S370" s="8" t="str">
        <f aca="false">IF(I370="","",IF(SUMPRODUCT((C$2:C370=C370)*(I$2:I370&lt;&gt;""))=1,1,0))</f>
        <v/>
      </c>
    </row>
    <row r="371" customFormat="false" ht="15" hidden="false" customHeight="false" outlineLevel="0" collapsed="false">
      <c r="A371" s="13"/>
      <c r="B371" s="6"/>
      <c r="C371" s="6"/>
      <c r="D371" s="6"/>
      <c r="E371" s="6"/>
      <c r="F371" s="6"/>
      <c r="G371" s="6"/>
      <c r="H371" s="6"/>
      <c r="I371" s="8" t="str">
        <f aca="false">IF(OR(B371="",C371=""),"",A371&amp;"|"&amp;B371&amp;"|"&amp;C371&amp;"|"&amp;D371)</f>
        <v/>
      </c>
      <c r="J371" s="8" t="str">
        <f aca="false">IF(TRIM(F371)="","",IFERROR(FIND("//",TRIM(F371))+2,1))</f>
        <v/>
      </c>
      <c r="K371" s="8" t="str">
        <f aca="false">IF(J371="","",LOWER(MID(TRIM(F371),J371,MIN(FIND("/",TRIM(F371)&amp;"/",J371),FIND("?",TRIM(F371)&amp;"?",J371),FIND("#",TRIM(F371)&amp;"#",J371))-J371)))</f>
        <v/>
      </c>
      <c r="L371" s="8" t="str">
        <f aca="false">IF(OR(K371="",I371=""),"",IF(LEFT(K371,4)="www.",MID(K371,5,255),K371))</f>
        <v/>
      </c>
      <c r="M371" s="8" t="str">
        <f aca="false">IF(I371="","",IF(COUNTIF(I$2:I371,I371)=1,1,0))</f>
        <v/>
      </c>
      <c r="N371" s="8" t="str">
        <f aca="false">IF(L371="","",IF(COUNTIFS(I$2:I371,I371,L$2:L371,L371)=1,1,0))</f>
        <v/>
      </c>
      <c r="O371" s="8" t="str">
        <f aca="false">IF(L371="","",IF(COUNTIFS(B$2:B371,B371,L$2:L371,L371)=1,1,0))</f>
        <v/>
      </c>
      <c r="P371" s="8" t="str">
        <f aca="false">IF(L371="","",IF(COUNTIFS(C$2:C371,C371,L$2:L371,L371)=1,1,0))</f>
        <v/>
      </c>
      <c r="Q371" s="8" t="str">
        <f aca="false">IF(L371="","",IF(COUNTIF(L$2:L371,L371)=1,MAX(Q$1:Q370)+1,""))</f>
        <v/>
      </c>
      <c r="R371" s="8" t="str">
        <f aca="false">IF(I371="","",IF(SUMPRODUCT((B$2:B371=B371)*(I$2:I371&lt;&gt;""))=1,1,0))</f>
        <v/>
      </c>
      <c r="S371" s="8" t="str">
        <f aca="false">IF(I371="","",IF(SUMPRODUCT((C$2:C371=C371)*(I$2:I371&lt;&gt;""))=1,1,0))</f>
        <v/>
      </c>
    </row>
    <row r="372" customFormat="false" ht="15" hidden="false" customHeight="false" outlineLevel="0" collapsed="false">
      <c r="A372" s="13"/>
      <c r="B372" s="6"/>
      <c r="C372" s="6"/>
      <c r="D372" s="6"/>
      <c r="E372" s="6"/>
      <c r="F372" s="6"/>
      <c r="G372" s="6"/>
      <c r="H372" s="6"/>
      <c r="I372" s="8" t="str">
        <f aca="false">IF(OR(B372="",C372=""),"",A372&amp;"|"&amp;B372&amp;"|"&amp;C372&amp;"|"&amp;D372)</f>
        <v/>
      </c>
      <c r="J372" s="8" t="str">
        <f aca="false">IF(TRIM(F372)="","",IFERROR(FIND("//",TRIM(F372))+2,1))</f>
        <v/>
      </c>
      <c r="K372" s="8" t="str">
        <f aca="false">IF(J372="","",LOWER(MID(TRIM(F372),J372,MIN(FIND("/",TRIM(F372)&amp;"/",J372),FIND("?",TRIM(F372)&amp;"?",J372),FIND("#",TRIM(F372)&amp;"#",J372))-J372)))</f>
        <v/>
      </c>
      <c r="L372" s="8" t="str">
        <f aca="false">IF(OR(K372="",I372=""),"",IF(LEFT(K372,4)="www.",MID(K372,5,255),K372))</f>
        <v/>
      </c>
      <c r="M372" s="8" t="str">
        <f aca="false">IF(I372="","",IF(COUNTIF(I$2:I372,I372)=1,1,0))</f>
        <v/>
      </c>
      <c r="N372" s="8" t="str">
        <f aca="false">IF(L372="","",IF(COUNTIFS(I$2:I372,I372,L$2:L372,L372)=1,1,0))</f>
        <v/>
      </c>
      <c r="O372" s="8" t="str">
        <f aca="false">IF(L372="","",IF(COUNTIFS(B$2:B372,B372,L$2:L372,L372)=1,1,0))</f>
        <v/>
      </c>
      <c r="P372" s="8" t="str">
        <f aca="false">IF(L372="","",IF(COUNTIFS(C$2:C372,C372,L$2:L372,L372)=1,1,0))</f>
        <v/>
      </c>
      <c r="Q372" s="8" t="str">
        <f aca="false">IF(L372="","",IF(COUNTIF(L$2:L372,L372)=1,MAX(Q$1:Q371)+1,""))</f>
        <v/>
      </c>
      <c r="R372" s="8" t="str">
        <f aca="false">IF(I372="","",IF(SUMPRODUCT((B$2:B372=B372)*(I$2:I372&lt;&gt;""))=1,1,0))</f>
        <v/>
      </c>
      <c r="S372" s="8" t="str">
        <f aca="false">IF(I372="","",IF(SUMPRODUCT((C$2:C372=C372)*(I$2:I372&lt;&gt;""))=1,1,0))</f>
        <v/>
      </c>
    </row>
    <row r="373" customFormat="false" ht="15" hidden="false" customHeight="false" outlineLevel="0" collapsed="false">
      <c r="A373" s="13"/>
      <c r="B373" s="6"/>
      <c r="C373" s="6"/>
      <c r="D373" s="6"/>
      <c r="E373" s="6"/>
      <c r="F373" s="6"/>
      <c r="G373" s="6"/>
      <c r="H373" s="6"/>
      <c r="I373" s="8" t="str">
        <f aca="false">IF(OR(B373="",C373=""),"",A373&amp;"|"&amp;B373&amp;"|"&amp;C373&amp;"|"&amp;D373)</f>
        <v/>
      </c>
      <c r="J373" s="8" t="str">
        <f aca="false">IF(TRIM(F373)="","",IFERROR(FIND("//",TRIM(F373))+2,1))</f>
        <v/>
      </c>
      <c r="K373" s="8" t="str">
        <f aca="false">IF(J373="","",LOWER(MID(TRIM(F373),J373,MIN(FIND("/",TRIM(F373)&amp;"/",J373),FIND("?",TRIM(F373)&amp;"?",J373),FIND("#",TRIM(F373)&amp;"#",J373))-J373)))</f>
        <v/>
      </c>
      <c r="L373" s="8" t="str">
        <f aca="false">IF(OR(K373="",I373=""),"",IF(LEFT(K373,4)="www.",MID(K373,5,255),K373))</f>
        <v/>
      </c>
      <c r="M373" s="8" t="str">
        <f aca="false">IF(I373="","",IF(COUNTIF(I$2:I373,I373)=1,1,0))</f>
        <v/>
      </c>
      <c r="N373" s="8" t="str">
        <f aca="false">IF(L373="","",IF(COUNTIFS(I$2:I373,I373,L$2:L373,L373)=1,1,0))</f>
        <v/>
      </c>
      <c r="O373" s="8" t="str">
        <f aca="false">IF(L373="","",IF(COUNTIFS(B$2:B373,B373,L$2:L373,L373)=1,1,0))</f>
        <v/>
      </c>
      <c r="P373" s="8" t="str">
        <f aca="false">IF(L373="","",IF(COUNTIFS(C$2:C373,C373,L$2:L373,L373)=1,1,0))</f>
        <v/>
      </c>
      <c r="Q373" s="8" t="str">
        <f aca="false">IF(L373="","",IF(COUNTIF(L$2:L373,L373)=1,MAX(Q$1:Q372)+1,""))</f>
        <v/>
      </c>
      <c r="R373" s="8" t="str">
        <f aca="false">IF(I373="","",IF(SUMPRODUCT((B$2:B373=B373)*(I$2:I373&lt;&gt;""))=1,1,0))</f>
        <v/>
      </c>
      <c r="S373" s="8" t="str">
        <f aca="false">IF(I373="","",IF(SUMPRODUCT((C$2:C373=C373)*(I$2:I373&lt;&gt;""))=1,1,0))</f>
        <v/>
      </c>
    </row>
    <row r="374" customFormat="false" ht="15" hidden="false" customHeight="false" outlineLevel="0" collapsed="false">
      <c r="A374" s="13"/>
      <c r="B374" s="6"/>
      <c r="C374" s="6"/>
      <c r="D374" s="6"/>
      <c r="E374" s="6"/>
      <c r="F374" s="6"/>
      <c r="G374" s="6"/>
      <c r="H374" s="6"/>
      <c r="I374" s="8" t="str">
        <f aca="false">IF(OR(B374="",C374=""),"",A374&amp;"|"&amp;B374&amp;"|"&amp;C374&amp;"|"&amp;D374)</f>
        <v/>
      </c>
      <c r="J374" s="8" t="str">
        <f aca="false">IF(TRIM(F374)="","",IFERROR(FIND("//",TRIM(F374))+2,1))</f>
        <v/>
      </c>
      <c r="K374" s="8" t="str">
        <f aca="false">IF(J374="","",LOWER(MID(TRIM(F374),J374,MIN(FIND("/",TRIM(F374)&amp;"/",J374),FIND("?",TRIM(F374)&amp;"?",J374),FIND("#",TRIM(F374)&amp;"#",J374))-J374)))</f>
        <v/>
      </c>
      <c r="L374" s="8" t="str">
        <f aca="false">IF(OR(K374="",I374=""),"",IF(LEFT(K374,4)="www.",MID(K374,5,255),K374))</f>
        <v/>
      </c>
      <c r="M374" s="8" t="str">
        <f aca="false">IF(I374="","",IF(COUNTIF(I$2:I374,I374)=1,1,0))</f>
        <v/>
      </c>
      <c r="N374" s="8" t="str">
        <f aca="false">IF(L374="","",IF(COUNTIFS(I$2:I374,I374,L$2:L374,L374)=1,1,0))</f>
        <v/>
      </c>
      <c r="O374" s="8" t="str">
        <f aca="false">IF(L374="","",IF(COUNTIFS(B$2:B374,B374,L$2:L374,L374)=1,1,0))</f>
        <v/>
      </c>
      <c r="P374" s="8" t="str">
        <f aca="false">IF(L374="","",IF(COUNTIFS(C$2:C374,C374,L$2:L374,L374)=1,1,0))</f>
        <v/>
      </c>
      <c r="Q374" s="8" t="str">
        <f aca="false">IF(L374="","",IF(COUNTIF(L$2:L374,L374)=1,MAX(Q$1:Q373)+1,""))</f>
        <v/>
      </c>
      <c r="R374" s="8" t="str">
        <f aca="false">IF(I374="","",IF(SUMPRODUCT((B$2:B374=B374)*(I$2:I374&lt;&gt;""))=1,1,0))</f>
        <v/>
      </c>
      <c r="S374" s="8" t="str">
        <f aca="false">IF(I374="","",IF(SUMPRODUCT((C$2:C374=C374)*(I$2:I374&lt;&gt;""))=1,1,0))</f>
        <v/>
      </c>
    </row>
    <row r="375" customFormat="false" ht="15" hidden="false" customHeight="false" outlineLevel="0" collapsed="false">
      <c r="A375" s="13"/>
      <c r="B375" s="6"/>
      <c r="C375" s="6"/>
      <c r="D375" s="6"/>
      <c r="E375" s="6"/>
      <c r="F375" s="6"/>
      <c r="G375" s="6"/>
      <c r="H375" s="6"/>
      <c r="I375" s="8" t="str">
        <f aca="false">IF(OR(B375="",C375=""),"",A375&amp;"|"&amp;B375&amp;"|"&amp;C375&amp;"|"&amp;D375)</f>
        <v/>
      </c>
      <c r="J375" s="8" t="str">
        <f aca="false">IF(TRIM(F375)="","",IFERROR(FIND("//",TRIM(F375))+2,1))</f>
        <v/>
      </c>
      <c r="K375" s="8" t="str">
        <f aca="false">IF(J375="","",LOWER(MID(TRIM(F375),J375,MIN(FIND("/",TRIM(F375)&amp;"/",J375),FIND("?",TRIM(F375)&amp;"?",J375),FIND("#",TRIM(F375)&amp;"#",J375))-J375)))</f>
        <v/>
      </c>
      <c r="L375" s="8" t="str">
        <f aca="false">IF(OR(K375="",I375=""),"",IF(LEFT(K375,4)="www.",MID(K375,5,255),K375))</f>
        <v/>
      </c>
      <c r="M375" s="8" t="str">
        <f aca="false">IF(I375="","",IF(COUNTIF(I$2:I375,I375)=1,1,0))</f>
        <v/>
      </c>
      <c r="N375" s="8" t="str">
        <f aca="false">IF(L375="","",IF(COUNTIFS(I$2:I375,I375,L$2:L375,L375)=1,1,0))</f>
        <v/>
      </c>
      <c r="O375" s="8" t="str">
        <f aca="false">IF(L375="","",IF(COUNTIFS(B$2:B375,B375,L$2:L375,L375)=1,1,0))</f>
        <v/>
      </c>
      <c r="P375" s="8" t="str">
        <f aca="false">IF(L375="","",IF(COUNTIFS(C$2:C375,C375,L$2:L375,L375)=1,1,0))</f>
        <v/>
      </c>
      <c r="Q375" s="8" t="str">
        <f aca="false">IF(L375="","",IF(COUNTIF(L$2:L375,L375)=1,MAX(Q$1:Q374)+1,""))</f>
        <v/>
      </c>
      <c r="R375" s="8" t="str">
        <f aca="false">IF(I375="","",IF(SUMPRODUCT((B$2:B375=B375)*(I$2:I375&lt;&gt;""))=1,1,0))</f>
        <v/>
      </c>
      <c r="S375" s="8" t="str">
        <f aca="false">IF(I375="","",IF(SUMPRODUCT((C$2:C375=C375)*(I$2:I375&lt;&gt;""))=1,1,0))</f>
        <v/>
      </c>
    </row>
    <row r="376" customFormat="false" ht="15" hidden="false" customHeight="false" outlineLevel="0" collapsed="false">
      <c r="A376" s="13"/>
      <c r="B376" s="6"/>
      <c r="C376" s="6"/>
      <c r="D376" s="6"/>
      <c r="E376" s="6"/>
      <c r="F376" s="6"/>
      <c r="G376" s="6"/>
      <c r="H376" s="6"/>
      <c r="I376" s="8" t="str">
        <f aca="false">IF(OR(B376="",C376=""),"",A376&amp;"|"&amp;B376&amp;"|"&amp;C376&amp;"|"&amp;D376)</f>
        <v/>
      </c>
      <c r="J376" s="8" t="str">
        <f aca="false">IF(TRIM(F376)="","",IFERROR(FIND("//",TRIM(F376))+2,1))</f>
        <v/>
      </c>
      <c r="K376" s="8" t="str">
        <f aca="false">IF(J376="","",LOWER(MID(TRIM(F376),J376,MIN(FIND("/",TRIM(F376)&amp;"/",J376),FIND("?",TRIM(F376)&amp;"?",J376),FIND("#",TRIM(F376)&amp;"#",J376))-J376)))</f>
        <v/>
      </c>
      <c r="L376" s="8" t="str">
        <f aca="false">IF(OR(K376="",I376=""),"",IF(LEFT(K376,4)="www.",MID(K376,5,255),K376))</f>
        <v/>
      </c>
      <c r="M376" s="8" t="str">
        <f aca="false">IF(I376="","",IF(COUNTIF(I$2:I376,I376)=1,1,0))</f>
        <v/>
      </c>
      <c r="N376" s="8" t="str">
        <f aca="false">IF(L376="","",IF(COUNTIFS(I$2:I376,I376,L$2:L376,L376)=1,1,0))</f>
        <v/>
      </c>
      <c r="O376" s="8" t="str">
        <f aca="false">IF(L376="","",IF(COUNTIFS(B$2:B376,B376,L$2:L376,L376)=1,1,0))</f>
        <v/>
      </c>
      <c r="P376" s="8" t="str">
        <f aca="false">IF(L376="","",IF(COUNTIFS(C$2:C376,C376,L$2:L376,L376)=1,1,0))</f>
        <v/>
      </c>
      <c r="Q376" s="8" t="str">
        <f aca="false">IF(L376="","",IF(COUNTIF(L$2:L376,L376)=1,MAX(Q$1:Q375)+1,""))</f>
        <v/>
      </c>
      <c r="R376" s="8" t="str">
        <f aca="false">IF(I376="","",IF(SUMPRODUCT((B$2:B376=B376)*(I$2:I376&lt;&gt;""))=1,1,0))</f>
        <v/>
      </c>
      <c r="S376" s="8" t="str">
        <f aca="false">IF(I376="","",IF(SUMPRODUCT((C$2:C376=C376)*(I$2:I376&lt;&gt;""))=1,1,0))</f>
        <v/>
      </c>
    </row>
    <row r="377" customFormat="false" ht="15" hidden="false" customHeight="false" outlineLevel="0" collapsed="false">
      <c r="A377" s="13"/>
      <c r="B377" s="6"/>
      <c r="C377" s="6"/>
      <c r="D377" s="6"/>
      <c r="E377" s="6"/>
      <c r="F377" s="6"/>
      <c r="G377" s="6"/>
      <c r="H377" s="6"/>
      <c r="I377" s="8" t="str">
        <f aca="false">IF(OR(B377="",C377=""),"",A377&amp;"|"&amp;B377&amp;"|"&amp;C377&amp;"|"&amp;D377)</f>
        <v/>
      </c>
      <c r="J377" s="8" t="str">
        <f aca="false">IF(TRIM(F377)="","",IFERROR(FIND("//",TRIM(F377))+2,1))</f>
        <v/>
      </c>
      <c r="K377" s="8" t="str">
        <f aca="false">IF(J377="","",LOWER(MID(TRIM(F377),J377,MIN(FIND("/",TRIM(F377)&amp;"/",J377),FIND("?",TRIM(F377)&amp;"?",J377),FIND("#",TRIM(F377)&amp;"#",J377))-J377)))</f>
        <v/>
      </c>
      <c r="L377" s="8" t="str">
        <f aca="false">IF(OR(K377="",I377=""),"",IF(LEFT(K377,4)="www.",MID(K377,5,255),K377))</f>
        <v/>
      </c>
      <c r="M377" s="8" t="str">
        <f aca="false">IF(I377="","",IF(COUNTIF(I$2:I377,I377)=1,1,0))</f>
        <v/>
      </c>
      <c r="N377" s="8" t="str">
        <f aca="false">IF(L377="","",IF(COUNTIFS(I$2:I377,I377,L$2:L377,L377)=1,1,0))</f>
        <v/>
      </c>
      <c r="O377" s="8" t="str">
        <f aca="false">IF(L377="","",IF(COUNTIFS(B$2:B377,B377,L$2:L377,L377)=1,1,0))</f>
        <v/>
      </c>
      <c r="P377" s="8" t="str">
        <f aca="false">IF(L377="","",IF(COUNTIFS(C$2:C377,C377,L$2:L377,L377)=1,1,0))</f>
        <v/>
      </c>
      <c r="Q377" s="8" t="str">
        <f aca="false">IF(L377="","",IF(COUNTIF(L$2:L377,L377)=1,MAX(Q$1:Q376)+1,""))</f>
        <v/>
      </c>
      <c r="R377" s="8" t="str">
        <f aca="false">IF(I377="","",IF(SUMPRODUCT((B$2:B377=B377)*(I$2:I377&lt;&gt;""))=1,1,0))</f>
        <v/>
      </c>
      <c r="S377" s="8" t="str">
        <f aca="false">IF(I377="","",IF(SUMPRODUCT((C$2:C377=C377)*(I$2:I377&lt;&gt;""))=1,1,0))</f>
        <v/>
      </c>
    </row>
    <row r="378" customFormat="false" ht="15" hidden="false" customHeight="false" outlineLevel="0" collapsed="false">
      <c r="A378" s="13"/>
      <c r="B378" s="6"/>
      <c r="C378" s="6"/>
      <c r="D378" s="6"/>
      <c r="E378" s="6"/>
      <c r="F378" s="6"/>
      <c r="G378" s="6"/>
      <c r="H378" s="6"/>
      <c r="I378" s="8" t="str">
        <f aca="false">IF(OR(B378="",C378=""),"",A378&amp;"|"&amp;B378&amp;"|"&amp;C378&amp;"|"&amp;D378)</f>
        <v/>
      </c>
      <c r="J378" s="8" t="str">
        <f aca="false">IF(TRIM(F378)="","",IFERROR(FIND("//",TRIM(F378))+2,1))</f>
        <v/>
      </c>
      <c r="K378" s="8" t="str">
        <f aca="false">IF(J378="","",LOWER(MID(TRIM(F378),J378,MIN(FIND("/",TRIM(F378)&amp;"/",J378),FIND("?",TRIM(F378)&amp;"?",J378),FIND("#",TRIM(F378)&amp;"#",J378))-J378)))</f>
        <v/>
      </c>
      <c r="L378" s="8" t="str">
        <f aca="false">IF(OR(K378="",I378=""),"",IF(LEFT(K378,4)="www.",MID(K378,5,255),K378))</f>
        <v/>
      </c>
      <c r="M378" s="8" t="str">
        <f aca="false">IF(I378="","",IF(COUNTIF(I$2:I378,I378)=1,1,0))</f>
        <v/>
      </c>
      <c r="N378" s="8" t="str">
        <f aca="false">IF(L378="","",IF(COUNTIFS(I$2:I378,I378,L$2:L378,L378)=1,1,0))</f>
        <v/>
      </c>
      <c r="O378" s="8" t="str">
        <f aca="false">IF(L378="","",IF(COUNTIFS(B$2:B378,B378,L$2:L378,L378)=1,1,0))</f>
        <v/>
      </c>
      <c r="P378" s="8" t="str">
        <f aca="false">IF(L378="","",IF(COUNTIFS(C$2:C378,C378,L$2:L378,L378)=1,1,0))</f>
        <v/>
      </c>
      <c r="Q378" s="8" t="str">
        <f aca="false">IF(L378="","",IF(COUNTIF(L$2:L378,L378)=1,MAX(Q$1:Q377)+1,""))</f>
        <v/>
      </c>
      <c r="R378" s="8" t="str">
        <f aca="false">IF(I378="","",IF(SUMPRODUCT((B$2:B378=B378)*(I$2:I378&lt;&gt;""))=1,1,0))</f>
        <v/>
      </c>
      <c r="S378" s="8" t="str">
        <f aca="false">IF(I378="","",IF(SUMPRODUCT((C$2:C378=C378)*(I$2:I378&lt;&gt;""))=1,1,0))</f>
        <v/>
      </c>
    </row>
    <row r="379" customFormat="false" ht="15" hidden="false" customHeight="false" outlineLevel="0" collapsed="false">
      <c r="A379" s="13"/>
      <c r="B379" s="6"/>
      <c r="C379" s="6"/>
      <c r="D379" s="6"/>
      <c r="E379" s="6"/>
      <c r="F379" s="6"/>
      <c r="G379" s="6"/>
      <c r="H379" s="6"/>
      <c r="I379" s="8" t="str">
        <f aca="false">IF(OR(B379="",C379=""),"",A379&amp;"|"&amp;B379&amp;"|"&amp;C379&amp;"|"&amp;D379)</f>
        <v/>
      </c>
      <c r="J379" s="8" t="str">
        <f aca="false">IF(TRIM(F379)="","",IFERROR(FIND("//",TRIM(F379))+2,1))</f>
        <v/>
      </c>
      <c r="K379" s="8" t="str">
        <f aca="false">IF(J379="","",LOWER(MID(TRIM(F379),J379,MIN(FIND("/",TRIM(F379)&amp;"/",J379),FIND("?",TRIM(F379)&amp;"?",J379),FIND("#",TRIM(F379)&amp;"#",J379))-J379)))</f>
        <v/>
      </c>
      <c r="L379" s="8" t="str">
        <f aca="false">IF(OR(K379="",I379=""),"",IF(LEFT(K379,4)="www.",MID(K379,5,255),K379))</f>
        <v/>
      </c>
      <c r="M379" s="8" t="str">
        <f aca="false">IF(I379="","",IF(COUNTIF(I$2:I379,I379)=1,1,0))</f>
        <v/>
      </c>
      <c r="N379" s="8" t="str">
        <f aca="false">IF(L379="","",IF(COUNTIFS(I$2:I379,I379,L$2:L379,L379)=1,1,0))</f>
        <v/>
      </c>
      <c r="O379" s="8" t="str">
        <f aca="false">IF(L379="","",IF(COUNTIFS(B$2:B379,B379,L$2:L379,L379)=1,1,0))</f>
        <v/>
      </c>
      <c r="P379" s="8" t="str">
        <f aca="false">IF(L379="","",IF(COUNTIFS(C$2:C379,C379,L$2:L379,L379)=1,1,0))</f>
        <v/>
      </c>
      <c r="Q379" s="8" t="str">
        <f aca="false">IF(L379="","",IF(COUNTIF(L$2:L379,L379)=1,MAX(Q$1:Q378)+1,""))</f>
        <v/>
      </c>
      <c r="R379" s="8" t="str">
        <f aca="false">IF(I379="","",IF(SUMPRODUCT((B$2:B379=B379)*(I$2:I379&lt;&gt;""))=1,1,0))</f>
        <v/>
      </c>
      <c r="S379" s="8" t="str">
        <f aca="false">IF(I379="","",IF(SUMPRODUCT((C$2:C379=C379)*(I$2:I379&lt;&gt;""))=1,1,0))</f>
        <v/>
      </c>
    </row>
    <row r="380" customFormat="false" ht="15" hidden="false" customHeight="false" outlineLevel="0" collapsed="false">
      <c r="A380" s="13"/>
      <c r="B380" s="6"/>
      <c r="C380" s="6"/>
      <c r="D380" s="6"/>
      <c r="E380" s="6"/>
      <c r="F380" s="6"/>
      <c r="G380" s="6"/>
      <c r="H380" s="6"/>
      <c r="I380" s="8" t="str">
        <f aca="false">IF(OR(B380="",C380=""),"",A380&amp;"|"&amp;B380&amp;"|"&amp;C380&amp;"|"&amp;D380)</f>
        <v/>
      </c>
      <c r="J380" s="8" t="str">
        <f aca="false">IF(TRIM(F380)="","",IFERROR(FIND("//",TRIM(F380))+2,1))</f>
        <v/>
      </c>
      <c r="K380" s="8" t="str">
        <f aca="false">IF(J380="","",LOWER(MID(TRIM(F380),J380,MIN(FIND("/",TRIM(F380)&amp;"/",J380),FIND("?",TRIM(F380)&amp;"?",J380),FIND("#",TRIM(F380)&amp;"#",J380))-J380)))</f>
        <v/>
      </c>
      <c r="L380" s="8" t="str">
        <f aca="false">IF(OR(K380="",I380=""),"",IF(LEFT(K380,4)="www.",MID(K380,5,255),K380))</f>
        <v/>
      </c>
      <c r="M380" s="8" t="str">
        <f aca="false">IF(I380="","",IF(COUNTIF(I$2:I380,I380)=1,1,0))</f>
        <v/>
      </c>
      <c r="N380" s="8" t="str">
        <f aca="false">IF(L380="","",IF(COUNTIFS(I$2:I380,I380,L$2:L380,L380)=1,1,0))</f>
        <v/>
      </c>
      <c r="O380" s="8" t="str">
        <f aca="false">IF(L380="","",IF(COUNTIFS(B$2:B380,B380,L$2:L380,L380)=1,1,0))</f>
        <v/>
      </c>
      <c r="P380" s="8" t="str">
        <f aca="false">IF(L380="","",IF(COUNTIFS(C$2:C380,C380,L$2:L380,L380)=1,1,0))</f>
        <v/>
      </c>
      <c r="Q380" s="8" t="str">
        <f aca="false">IF(L380="","",IF(COUNTIF(L$2:L380,L380)=1,MAX(Q$1:Q379)+1,""))</f>
        <v/>
      </c>
      <c r="R380" s="8" t="str">
        <f aca="false">IF(I380="","",IF(SUMPRODUCT((B$2:B380=B380)*(I$2:I380&lt;&gt;""))=1,1,0))</f>
        <v/>
      </c>
      <c r="S380" s="8" t="str">
        <f aca="false">IF(I380="","",IF(SUMPRODUCT((C$2:C380=C380)*(I$2:I380&lt;&gt;""))=1,1,0))</f>
        <v/>
      </c>
    </row>
    <row r="381" customFormat="false" ht="15" hidden="false" customHeight="false" outlineLevel="0" collapsed="false">
      <c r="A381" s="13"/>
      <c r="B381" s="6"/>
      <c r="C381" s="6"/>
      <c r="D381" s="6"/>
      <c r="E381" s="6"/>
      <c r="F381" s="6"/>
      <c r="G381" s="6"/>
      <c r="H381" s="6"/>
      <c r="I381" s="8" t="str">
        <f aca="false">IF(OR(B381="",C381=""),"",A381&amp;"|"&amp;B381&amp;"|"&amp;C381&amp;"|"&amp;D381)</f>
        <v/>
      </c>
      <c r="J381" s="8" t="str">
        <f aca="false">IF(TRIM(F381)="","",IFERROR(FIND("//",TRIM(F381))+2,1))</f>
        <v/>
      </c>
      <c r="K381" s="8" t="str">
        <f aca="false">IF(J381="","",LOWER(MID(TRIM(F381),J381,MIN(FIND("/",TRIM(F381)&amp;"/",J381),FIND("?",TRIM(F381)&amp;"?",J381),FIND("#",TRIM(F381)&amp;"#",J381))-J381)))</f>
        <v/>
      </c>
      <c r="L381" s="8" t="str">
        <f aca="false">IF(OR(K381="",I381=""),"",IF(LEFT(K381,4)="www.",MID(K381,5,255),K381))</f>
        <v/>
      </c>
      <c r="M381" s="8" t="str">
        <f aca="false">IF(I381="","",IF(COUNTIF(I$2:I381,I381)=1,1,0))</f>
        <v/>
      </c>
      <c r="N381" s="8" t="str">
        <f aca="false">IF(L381="","",IF(COUNTIFS(I$2:I381,I381,L$2:L381,L381)=1,1,0))</f>
        <v/>
      </c>
      <c r="O381" s="8" t="str">
        <f aca="false">IF(L381="","",IF(COUNTIFS(B$2:B381,B381,L$2:L381,L381)=1,1,0))</f>
        <v/>
      </c>
      <c r="P381" s="8" t="str">
        <f aca="false">IF(L381="","",IF(COUNTIFS(C$2:C381,C381,L$2:L381,L381)=1,1,0))</f>
        <v/>
      </c>
      <c r="Q381" s="8" t="str">
        <f aca="false">IF(L381="","",IF(COUNTIF(L$2:L381,L381)=1,MAX(Q$1:Q380)+1,""))</f>
        <v/>
      </c>
      <c r="R381" s="8" t="str">
        <f aca="false">IF(I381="","",IF(SUMPRODUCT((B$2:B381=B381)*(I$2:I381&lt;&gt;""))=1,1,0))</f>
        <v/>
      </c>
      <c r="S381" s="8" t="str">
        <f aca="false">IF(I381="","",IF(SUMPRODUCT((C$2:C381=C381)*(I$2:I381&lt;&gt;""))=1,1,0))</f>
        <v/>
      </c>
    </row>
    <row r="382" customFormat="false" ht="15" hidden="false" customHeight="false" outlineLevel="0" collapsed="false">
      <c r="A382" s="13"/>
      <c r="B382" s="6"/>
      <c r="C382" s="6"/>
      <c r="D382" s="6"/>
      <c r="E382" s="6"/>
      <c r="F382" s="6"/>
      <c r="G382" s="6"/>
      <c r="H382" s="6"/>
      <c r="I382" s="8" t="str">
        <f aca="false">IF(OR(B382="",C382=""),"",A382&amp;"|"&amp;B382&amp;"|"&amp;C382&amp;"|"&amp;D382)</f>
        <v/>
      </c>
      <c r="J382" s="8" t="str">
        <f aca="false">IF(TRIM(F382)="","",IFERROR(FIND("//",TRIM(F382))+2,1))</f>
        <v/>
      </c>
      <c r="K382" s="8" t="str">
        <f aca="false">IF(J382="","",LOWER(MID(TRIM(F382),J382,MIN(FIND("/",TRIM(F382)&amp;"/",J382),FIND("?",TRIM(F382)&amp;"?",J382),FIND("#",TRIM(F382)&amp;"#",J382))-J382)))</f>
        <v/>
      </c>
      <c r="L382" s="8" t="str">
        <f aca="false">IF(OR(K382="",I382=""),"",IF(LEFT(K382,4)="www.",MID(K382,5,255),K382))</f>
        <v/>
      </c>
      <c r="M382" s="8" t="str">
        <f aca="false">IF(I382="","",IF(COUNTIF(I$2:I382,I382)=1,1,0))</f>
        <v/>
      </c>
      <c r="N382" s="8" t="str">
        <f aca="false">IF(L382="","",IF(COUNTIFS(I$2:I382,I382,L$2:L382,L382)=1,1,0))</f>
        <v/>
      </c>
      <c r="O382" s="8" t="str">
        <f aca="false">IF(L382="","",IF(COUNTIFS(B$2:B382,B382,L$2:L382,L382)=1,1,0))</f>
        <v/>
      </c>
      <c r="P382" s="8" t="str">
        <f aca="false">IF(L382="","",IF(COUNTIFS(C$2:C382,C382,L$2:L382,L382)=1,1,0))</f>
        <v/>
      </c>
      <c r="Q382" s="8" t="str">
        <f aca="false">IF(L382="","",IF(COUNTIF(L$2:L382,L382)=1,MAX(Q$1:Q381)+1,""))</f>
        <v/>
      </c>
      <c r="R382" s="8" t="str">
        <f aca="false">IF(I382="","",IF(SUMPRODUCT((B$2:B382=B382)*(I$2:I382&lt;&gt;""))=1,1,0))</f>
        <v/>
      </c>
      <c r="S382" s="8" t="str">
        <f aca="false">IF(I382="","",IF(SUMPRODUCT((C$2:C382=C382)*(I$2:I382&lt;&gt;""))=1,1,0))</f>
        <v/>
      </c>
    </row>
    <row r="383" customFormat="false" ht="15" hidden="false" customHeight="false" outlineLevel="0" collapsed="false">
      <c r="A383" s="13"/>
      <c r="B383" s="6"/>
      <c r="C383" s="6"/>
      <c r="D383" s="6"/>
      <c r="E383" s="6"/>
      <c r="F383" s="6"/>
      <c r="G383" s="6"/>
      <c r="H383" s="6"/>
      <c r="I383" s="8" t="str">
        <f aca="false">IF(OR(B383="",C383=""),"",A383&amp;"|"&amp;B383&amp;"|"&amp;C383&amp;"|"&amp;D383)</f>
        <v/>
      </c>
      <c r="J383" s="8" t="str">
        <f aca="false">IF(TRIM(F383)="","",IFERROR(FIND("//",TRIM(F383))+2,1))</f>
        <v/>
      </c>
      <c r="K383" s="8" t="str">
        <f aca="false">IF(J383="","",LOWER(MID(TRIM(F383),J383,MIN(FIND("/",TRIM(F383)&amp;"/",J383),FIND("?",TRIM(F383)&amp;"?",J383),FIND("#",TRIM(F383)&amp;"#",J383))-J383)))</f>
        <v/>
      </c>
      <c r="L383" s="8" t="str">
        <f aca="false">IF(OR(K383="",I383=""),"",IF(LEFT(K383,4)="www.",MID(K383,5,255),K383))</f>
        <v/>
      </c>
      <c r="M383" s="8" t="str">
        <f aca="false">IF(I383="","",IF(COUNTIF(I$2:I383,I383)=1,1,0))</f>
        <v/>
      </c>
      <c r="N383" s="8" t="str">
        <f aca="false">IF(L383="","",IF(COUNTIFS(I$2:I383,I383,L$2:L383,L383)=1,1,0))</f>
        <v/>
      </c>
      <c r="O383" s="8" t="str">
        <f aca="false">IF(L383="","",IF(COUNTIFS(B$2:B383,B383,L$2:L383,L383)=1,1,0))</f>
        <v/>
      </c>
      <c r="P383" s="8" t="str">
        <f aca="false">IF(L383="","",IF(COUNTIFS(C$2:C383,C383,L$2:L383,L383)=1,1,0))</f>
        <v/>
      </c>
      <c r="Q383" s="8" t="str">
        <f aca="false">IF(L383="","",IF(COUNTIF(L$2:L383,L383)=1,MAX(Q$1:Q382)+1,""))</f>
        <v/>
      </c>
      <c r="R383" s="8" t="str">
        <f aca="false">IF(I383="","",IF(SUMPRODUCT((B$2:B383=B383)*(I$2:I383&lt;&gt;""))=1,1,0))</f>
        <v/>
      </c>
      <c r="S383" s="8" t="str">
        <f aca="false">IF(I383="","",IF(SUMPRODUCT((C$2:C383=C383)*(I$2:I383&lt;&gt;""))=1,1,0))</f>
        <v/>
      </c>
    </row>
    <row r="384" customFormat="false" ht="15" hidden="false" customHeight="false" outlineLevel="0" collapsed="false">
      <c r="A384" s="13"/>
      <c r="B384" s="6"/>
      <c r="C384" s="6"/>
      <c r="D384" s="6"/>
      <c r="E384" s="6"/>
      <c r="F384" s="6"/>
      <c r="G384" s="6"/>
      <c r="H384" s="6"/>
      <c r="I384" s="8" t="str">
        <f aca="false">IF(OR(B384="",C384=""),"",A384&amp;"|"&amp;B384&amp;"|"&amp;C384&amp;"|"&amp;D384)</f>
        <v/>
      </c>
      <c r="J384" s="8" t="str">
        <f aca="false">IF(TRIM(F384)="","",IFERROR(FIND("//",TRIM(F384))+2,1))</f>
        <v/>
      </c>
      <c r="K384" s="8" t="str">
        <f aca="false">IF(J384="","",LOWER(MID(TRIM(F384),J384,MIN(FIND("/",TRIM(F384)&amp;"/",J384),FIND("?",TRIM(F384)&amp;"?",J384),FIND("#",TRIM(F384)&amp;"#",J384))-J384)))</f>
        <v/>
      </c>
      <c r="L384" s="8" t="str">
        <f aca="false">IF(OR(K384="",I384=""),"",IF(LEFT(K384,4)="www.",MID(K384,5,255),K384))</f>
        <v/>
      </c>
      <c r="M384" s="8" t="str">
        <f aca="false">IF(I384="","",IF(COUNTIF(I$2:I384,I384)=1,1,0))</f>
        <v/>
      </c>
      <c r="N384" s="8" t="str">
        <f aca="false">IF(L384="","",IF(COUNTIFS(I$2:I384,I384,L$2:L384,L384)=1,1,0))</f>
        <v/>
      </c>
      <c r="O384" s="8" t="str">
        <f aca="false">IF(L384="","",IF(COUNTIFS(B$2:B384,B384,L$2:L384,L384)=1,1,0))</f>
        <v/>
      </c>
      <c r="P384" s="8" t="str">
        <f aca="false">IF(L384="","",IF(COUNTIFS(C$2:C384,C384,L$2:L384,L384)=1,1,0))</f>
        <v/>
      </c>
      <c r="Q384" s="8" t="str">
        <f aca="false">IF(L384="","",IF(COUNTIF(L$2:L384,L384)=1,MAX(Q$1:Q383)+1,""))</f>
        <v/>
      </c>
      <c r="R384" s="8" t="str">
        <f aca="false">IF(I384="","",IF(SUMPRODUCT((B$2:B384=B384)*(I$2:I384&lt;&gt;""))=1,1,0))</f>
        <v/>
      </c>
      <c r="S384" s="8" t="str">
        <f aca="false">IF(I384="","",IF(SUMPRODUCT((C$2:C384=C384)*(I$2:I384&lt;&gt;""))=1,1,0))</f>
        <v/>
      </c>
    </row>
    <row r="385" customFormat="false" ht="15" hidden="false" customHeight="false" outlineLevel="0" collapsed="false">
      <c r="A385" s="13"/>
      <c r="B385" s="6"/>
      <c r="C385" s="6"/>
      <c r="D385" s="6"/>
      <c r="E385" s="6"/>
      <c r="F385" s="6"/>
      <c r="G385" s="6"/>
      <c r="H385" s="6"/>
      <c r="I385" s="8" t="str">
        <f aca="false">IF(OR(B385="",C385=""),"",A385&amp;"|"&amp;B385&amp;"|"&amp;C385&amp;"|"&amp;D385)</f>
        <v/>
      </c>
      <c r="J385" s="8" t="str">
        <f aca="false">IF(TRIM(F385)="","",IFERROR(FIND("//",TRIM(F385))+2,1))</f>
        <v/>
      </c>
      <c r="K385" s="8" t="str">
        <f aca="false">IF(J385="","",LOWER(MID(TRIM(F385),J385,MIN(FIND("/",TRIM(F385)&amp;"/",J385),FIND("?",TRIM(F385)&amp;"?",J385),FIND("#",TRIM(F385)&amp;"#",J385))-J385)))</f>
        <v/>
      </c>
      <c r="L385" s="8" t="str">
        <f aca="false">IF(OR(K385="",I385=""),"",IF(LEFT(K385,4)="www.",MID(K385,5,255),K385))</f>
        <v/>
      </c>
      <c r="M385" s="8" t="str">
        <f aca="false">IF(I385="","",IF(COUNTIF(I$2:I385,I385)=1,1,0))</f>
        <v/>
      </c>
      <c r="N385" s="8" t="str">
        <f aca="false">IF(L385="","",IF(COUNTIFS(I$2:I385,I385,L$2:L385,L385)=1,1,0))</f>
        <v/>
      </c>
      <c r="O385" s="8" t="str">
        <f aca="false">IF(L385="","",IF(COUNTIFS(B$2:B385,B385,L$2:L385,L385)=1,1,0))</f>
        <v/>
      </c>
      <c r="P385" s="8" t="str">
        <f aca="false">IF(L385="","",IF(COUNTIFS(C$2:C385,C385,L$2:L385,L385)=1,1,0))</f>
        <v/>
      </c>
      <c r="Q385" s="8" t="str">
        <f aca="false">IF(L385="","",IF(COUNTIF(L$2:L385,L385)=1,MAX(Q$1:Q384)+1,""))</f>
        <v/>
      </c>
      <c r="R385" s="8" t="str">
        <f aca="false">IF(I385="","",IF(SUMPRODUCT((B$2:B385=B385)*(I$2:I385&lt;&gt;""))=1,1,0))</f>
        <v/>
      </c>
      <c r="S385" s="8" t="str">
        <f aca="false">IF(I385="","",IF(SUMPRODUCT((C$2:C385=C385)*(I$2:I385&lt;&gt;""))=1,1,0))</f>
        <v/>
      </c>
    </row>
    <row r="386" customFormat="false" ht="15" hidden="false" customHeight="false" outlineLevel="0" collapsed="false">
      <c r="A386" s="13"/>
      <c r="B386" s="6"/>
      <c r="C386" s="6"/>
      <c r="D386" s="6"/>
      <c r="E386" s="6"/>
      <c r="F386" s="6"/>
      <c r="G386" s="6"/>
      <c r="H386" s="6"/>
      <c r="I386" s="8" t="str">
        <f aca="false">IF(OR(B386="",C386=""),"",A386&amp;"|"&amp;B386&amp;"|"&amp;C386&amp;"|"&amp;D386)</f>
        <v/>
      </c>
      <c r="J386" s="8" t="str">
        <f aca="false">IF(TRIM(F386)="","",IFERROR(FIND("//",TRIM(F386))+2,1))</f>
        <v/>
      </c>
      <c r="K386" s="8" t="str">
        <f aca="false">IF(J386="","",LOWER(MID(TRIM(F386),J386,MIN(FIND("/",TRIM(F386)&amp;"/",J386),FIND("?",TRIM(F386)&amp;"?",J386),FIND("#",TRIM(F386)&amp;"#",J386))-J386)))</f>
        <v/>
      </c>
      <c r="L386" s="8" t="str">
        <f aca="false">IF(OR(K386="",I386=""),"",IF(LEFT(K386,4)="www.",MID(K386,5,255),K386))</f>
        <v/>
      </c>
      <c r="M386" s="8" t="str">
        <f aca="false">IF(I386="","",IF(COUNTIF(I$2:I386,I386)=1,1,0))</f>
        <v/>
      </c>
      <c r="N386" s="8" t="str">
        <f aca="false">IF(L386="","",IF(COUNTIFS(I$2:I386,I386,L$2:L386,L386)=1,1,0))</f>
        <v/>
      </c>
      <c r="O386" s="8" t="str">
        <f aca="false">IF(L386="","",IF(COUNTIFS(B$2:B386,B386,L$2:L386,L386)=1,1,0))</f>
        <v/>
      </c>
      <c r="P386" s="8" t="str">
        <f aca="false">IF(L386="","",IF(COUNTIFS(C$2:C386,C386,L$2:L386,L386)=1,1,0))</f>
        <v/>
      </c>
      <c r="Q386" s="8" t="str">
        <f aca="false">IF(L386="","",IF(COUNTIF(L$2:L386,L386)=1,MAX(Q$1:Q385)+1,""))</f>
        <v/>
      </c>
      <c r="R386" s="8" t="str">
        <f aca="false">IF(I386="","",IF(SUMPRODUCT((B$2:B386=B386)*(I$2:I386&lt;&gt;""))=1,1,0))</f>
        <v/>
      </c>
      <c r="S386" s="8" t="str">
        <f aca="false">IF(I386="","",IF(SUMPRODUCT((C$2:C386=C386)*(I$2:I386&lt;&gt;""))=1,1,0))</f>
        <v/>
      </c>
    </row>
    <row r="387" customFormat="false" ht="15" hidden="false" customHeight="false" outlineLevel="0" collapsed="false">
      <c r="A387" s="13"/>
      <c r="B387" s="6"/>
      <c r="C387" s="6"/>
      <c r="D387" s="6"/>
      <c r="E387" s="6"/>
      <c r="F387" s="6"/>
      <c r="G387" s="6"/>
      <c r="H387" s="6"/>
      <c r="I387" s="8" t="str">
        <f aca="false">IF(OR(B387="",C387=""),"",A387&amp;"|"&amp;B387&amp;"|"&amp;C387&amp;"|"&amp;D387)</f>
        <v/>
      </c>
      <c r="J387" s="8" t="str">
        <f aca="false">IF(TRIM(F387)="","",IFERROR(FIND("//",TRIM(F387))+2,1))</f>
        <v/>
      </c>
      <c r="K387" s="8" t="str">
        <f aca="false">IF(J387="","",LOWER(MID(TRIM(F387),J387,MIN(FIND("/",TRIM(F387)&amp;"/",J387),FIND("?",TRIM(F387)&amp;"?",J387),FIND("#",TRIM(F387)&amp;"#",J387))-J387)))</f>
        <v/>
      </c>
      <c r="L387" s="8" t="str">
        <f aca="false">IF(OR(K387="",I387=""),"",IF(LEFT(K387,4)="www.",MID(K387,5,255),K387))</f>
        <v/>
      </c>
      <c r="M387" s="8" t="str">
        <f aca="false">IF(I387="","",IF(COUNTIF(I$2:I387,I387)=1,1,0))</f>
        <v/>
      </c>
      <c r="N387" s="8" t="str">
        <f aca="false">IF(L387="","",IF(COUNTIFS(I$2:I387,I387,L$2:L387,L387)=1,1,0))</f>
        <v/>
      </c>
      <c r="O387" s="8" t="str">
        <f aca="false">IF(L387="","",IF(COUNTIFS(B$2:B387,B387,L$2:L387,L387)=1,1,0))</f>
        <v/>
      </c>
      <c r="P387" s="8" t="str">
        <f aca="false">IF(L387="","",IF(COUNTIFS(C$2:C387,C387,L$2:L387,L387)=1,1,0))</f>
        <v/>
      </c>
      <c r="Q387" s="8" t="str">
        <f aca="false">IF(L387="","",IF(COUNTIF(L$2:L387,L387)=1,MAX(Q$1:Q386)+1,""))</f>
        <v/>
      </c>
      <c r="R387" s="8" t="str">
        <f aca="false">IF(I387="","",IF(SUMPRODUCT((B$2:B387=B387)*(I$2:I387&lt;&gt;""))=1,1,0))</f>
        <v/>
      </c>
      <c r="S387" s="8" t="str">
        <f aca="false">IF(I387="","",IF(SUMPRODUCT((C$2:C387=C387)*(I$2:I387&lt;&gt;""))=1,1,0))</f>
        <v/>
      </c>
    </row>
    <row r="388" customFormat="false" ht="15" hidden="false" customHeight="false" outlineLevel="0" collapsed="false">
      <c r="A388" s="13"/>
      <c r="B388" s="6"/>
      <c r="C388" s="6"/>
      <c r="D388" s="6"/>
      <c r="E388" s="6"/>
      <c r="F388" s="6"/>
      <c r="G388" s="6"/>
      <c r="H388" s="6"/>
      <c r="I388" s="8" t="str">
        <f aca="false">IF(OR(B388="",C388=""),"",A388&amp;"|"&amp;B388&amp;"|"&amp;C388&amp;"|"&amp;D388)</f>
        <v/>
      </c>
      <c r="J388" s="8" t="str">
        <f aca="false">IF(TRIM(F388)="","",IFERROR(FIND("//",TRIM(F388))+2,1))</f>
        <v/>
      </c>
      <c r="K388" s="8" t="str">
        <f aca="false">IF(J388="","",LOWER(MID(TRIM(F388),J388,MIN(FIND("/",TRIM(F388)&amp;"/",J388),FIND("?",TRIM(F388)&amp;"?",J388),FIND("#",TRIM(F388)&amp;"#",J388))-J388)))</f>
        <v/>
      </c>
      <c r="L388" s="8" t="str">
        <f aca="false">IF(OR(K388="",I388=""),"",IF(LEFT(K388,4)="www.",MID(K388,5,255),K388))</f>
        <v/>
      </c>
      <c r="M388" s="8" t="str">
        <f aca="false">IF(I388="","",IF(COUNTIF(I$2:I388,I388)=1,1,0))</f>
        <v/>
      </c>
      <c r="N388" s="8" t="str">
        <f aca="false">IF(L388="","",IF(COUNTIFS(I$2:I388,I388,L$2:L388,L388)=1,1,0))</f>
        <v/>
      </c>
      <c r="O388" s="8" t="str">
        <f aca="false">IF(L388="","",IF(COUNTIFS(B$2:B388,B388,L$2:L388,L388)=1,1,0))</f>
        <v/>
      </c>
      <c r="P388" s="8" t="str">
        <f aca="false">IF(L388="","",IF(COUNTIFS(C$2:C388,C388,L$2:L388,L388)=1,1,0))</f>
        <v/>
      </c>
      <c r="Q388" s="8" t="str">
        <f aca="false">IF(L388="","",IF(COUNTIF(L$2:L388,L388)=1,MAX(Q$1:Q387)+1,""))</f>
        <v/>
      </c>
      <c r="R388" s="8" t="str">
        <f aca="false">IF(I388="","",IF(SUMPRODUCT((B$2:B388=B388)*(I$2:I388&lt;&gt;""))=1,1,0))</f>
        <v/>
      </c>
      <c r="S388" s="8" t="str">
        <f aca="false">IF(I388="","",IF(SUMPRODUCT((C$2:C388=C388)*(I$2:I388&lt;&gt;""))=1,1,0))</f>
        <v/>
      </c>
    </row>
    <row r="389" customFormat="false" ht="15" hidden="false" customHeight="false" outlineLevel="0" collapsed="false">
      <c r="A389" s="13"/>
      <c r="B389" s="6"/>
      <c r="C389" s="6"/>
      <c r="D389" s="6"/>
      <c r="E389" s="6"/>
      <c r="F389" s="6"/>
      <c r="G389" s="6"/>
      <c r="H389" s="6"/>
      <c r="I389" s="8" t="str">
        <f aca="false">IF(OR(B389="",C389=""),"",A389&amp;"|"&amp;B389&amp;"|"&amp;C389&amp;"|"&amp;D389)</f>
        <v/>
      </c>
      <c r="J389" s="8" t="str">
        <f aca="false">IF(TRIM(F389)="","",IFERROR(FIND("//",TRIM(F389))+2,1))</f>
        <v/>
      </c>
      <c r="K389" s="8" t="str">
        <f aca="false">IF(J389="","",LOWER(MID(TRIM(F389),J389,MIN(FIND("/",TRIM(F389)&amp;"/",J389),FIND("?",TRIM(F389)&amp;"?",J389),FIND("#",TRIM(F389)&amp;"#",J389))-J389)))</f>
        <v/>
      </c>
      <c r="L389" s="8" t="str">
        <f aca="false">IF(OR(K389="",I389=""),"",IF(LEFT(K389,4)="www.",MID(K389,5,255),K389))</f>
        <v/>
      </c>
      <c r="M389" s="8" t="str">
        <f aca="false">IF(I389="","",IF(COUNTIF(I$2:I389,I389)=1,1,0))</f>
        <v/>
      </c>
      <c r="N389" s="8" t="str">
        <f aca="false">IF(L389="","",IF(COUNTIFS(I$2:I389,I389,L$2:L389,L389)=1,1,0))</f>
        <v/>
      </c>
      <c r="O389" s="8" t="str">
        <f aca="false">IF(L389="","",IF(COUNTIFS(B$2:B389,B389,L$2:L389,L389)=1,1,0))</f>
        <v/>
      </c>
      <c r="P389" s="8" t="str">
        <f aca="false">IF(L389="","",IF(COUNTIFS(C$2:C389,C389,L$2:L389,L389)=1,1,0))</f>
        <v/>
      </c>
      <c r="Q389" s="8" t="str">
        <f aca="false">IF(L389="","",IF(COUNTIF(L$2:L389,L389)=1,MAX(Q$1:Q388)+1,""))</f>
        <v/>
      </c>
      <c r="R389" s="8" t="str">
        <f aca="false">IF(I389="","",IF(SUMPRODUCT((B$2:B389=B389)*(I$2:I389&lt;&gt;""))=1,1,0))</f>
        <v/>
      </c>
      <c r="S389" s="8" t="str">
        <f aca="false">IF(I389="","",IF(SUMPRODUCT((C$2:C389=C389)*(I$2:I389&lt;&gt;""))=1,1,0))</f>
        <v/>
      </c>
    </row>
    <row r="390" customFormat="false" ht="15" hidden="false" customHeight="false" outlineLevel="0" collapsed="false">
      <c r="A390" s="13"/>
      <c r="B390" s="6"/>
      <c r="C390" s="6"/>
      <c r="D390" s="6"/>
      <c r="E390" s="6"/>
      <c r="F390" s="6"/>
      <c r="G390" s="6"/>
      <c r="H390" s="6"/>
      <c r="I390" s="8" t="str">
        <f aca="false">IF(OR(B390="",C390=""),"",A390&amp;"|"&amp;B390&amp;"|"&amp;C390&amp;"|"&amp;D390)</f>
        <v/>
      </c>
      <c r="J390" s="8" t="str">
        <f aca="false">IF(TRIM(F390)="","",IFERROR(FIND("//",TRIM(F390))+2,1))</f>
        <v/>
      </c>
      <c r="K390" s="8" t="str">
        <f aca="false">IF(J390="","",LOWER(MID(TRIM(F390),J390,MIN(FIND("/",TRIM(F390)&amp;"/",J390),FIND("?",TRIM(F390)&amp;"?",J390),FIND("#",TRIM(F390)&amp;"#",J390))-J390)))</f>
        <v/>
      </c>
      <c r="L390" s="8" t="str">
        <f aca="false">IF(OR(K390="",I390=""),"",IF(LEFT(K390,4)="www.",MID(K390,5,255),K390))</f>
        <v/>
      </c>
      <c r="M390" s="8" t="str">
        <f aca="false">IF(I390="","",IF(COUNTIF(I$2:I390,I390)=1,1,0))</f>
        <v/>
      </c>
      <c r="N390" s="8" t="str">
        <f aca="false">IF(L390="","",IF(COUNTIFS(I$2:I390,I390,L$2:L390,L390)=1,1,0))</f>
        <v/>
      </c>
      <c r="O390" s="8" t="str">
        <f aca="false">IF(L390="","",IF(COUNTIFS(B$2:B390,B390,L$2:L390,L390)=1,1,0))</f>
        <v/>
      </c>
      <c r="P390" s="8" t="str">
        <f aca="false">IF(L390="","",IF(COUNTIFS(C$2:C390,C390,L$2:L390,L390)=1,1,0))</f>
        <v/>
      </c>
      <c r="Q390" s="8" t="str">
        <f aca="false">IF(L390="","",IF(COUNTIF(L$2:L390,L390)=1,MAX(Q$1:Q389)+1,""))</f>
        <v/>
      </c>
      <c r="R390" s="8" t="str">
        <f aca="false">IF(I390="","",IF(SUMPRODUCT((B$2:B390=B390)*(I$2:I390&lt;&gt;""))=1,1,0))</f>
        <v/>
      </c>
      <c r="S390" s="8" t="str">
        <f aca="false">IF(I390="","",IF(SUMPRODUCT((C$2:C390=C390)*(I$2:I390&lt;&gt;""))=1,1,0))</f>
        <v/>
      </c>
    </row>
    <row r="391" customFormat="false" ht="15" hidden="false" customHeight="false" outlineLevel="0" collapsed="false">
      <c r="A391" s="13"/>
      <c r="B391" s="6"/>
      <c r="C391" s="6"/>
      <c r="D391" s="6"/>
      <c r="E391" s="6"/>
      <c r="F391" s="6"/>
      <c r="G391" s="6"/>
      <c r="H391" s="6"/>
      <c r="I391" s="8" t="str">
        <f aca="false">IF(OR(B391="",C391=""),"",A391&amp;"|"&amp;B391&amp;"|"&amp;C391&amp;"|"&amp;D391)</f>
        <v/>
      </c>
      <c r="J391" s="8" t="str">
        <f aca="false">IF(TRIM(F391)="","",IFERROR(FIND("//",TRIM(F391))+2,1))</f>
        <v/>
      </c>
      <c r="K391" s="8" t="str">
        <f aca="false">IF(J391="","",LOWER(MID(TRIM(F391),J391,MIN(FIND("/",TRIM(F391)&amp;"/",J391),FIND("?",TRIM(F391)&amp;"?",J391),FIND("#",TRIM(F391)&amp;"#",J391))-J391)))</f>
        <v/>
      </c>
      <c r="L391" s="8" t="str">
        <f aca="false">IF(OR(K391="",I391=""),"",IF(LEFT(K391,4)="www.",MID(K391,5,255),K391))</f>
        <v/>
      </c>
      <c r="M391" s="8" t="str">
        <f aca="false">IF(I391="","",IF(COUNTIF(I$2:I391,I391)=1,1,0))</f>
        <v/>
      </c>
      <c r="N391" s="8" t="str">
        <f aca="false">IF(L391="","",IF(COUNTIFS(I$2:I391,I391,L$2:L391,L391)=1,1,0))</f>
        <v/>
      </c>
      <c r="O391" s="8" t="str">
        <f aca="false">IF(L391="","",IF(COUNTIFS(B$2:B391,B391,L$2:L391,L391)=1,1,0))</f>
        <v/>
      </c>
      <c r="P391" s="8" t="str">
        <f aca="false">IF(L391="","",IF(COUNTIFS(C$2:C391,C391,L$2:L391,L391)=1,1,0))</f>
        <v/>
      </c>
      <c r="Q391" s="8" t="str">
        <f aca="false">IF(L391="","",IF(COUNTIF(L$2:L391,L391)=1,MAX(Q$1:Q390)+1,""))</f>
        <v/>
      </c>
      <c r="R391" s="8" t="str">
        <f aca="false">IF(I391="","",IF(SUMPRODUCT((B$2:B391=B391)*(I$2:I391&lt;&gt;""))=1,1,0))</f>
        <v/>
      </c>
      <c r="S391" s="8" t="str">
        <f aca="false">IF(I391="","",IF(SUMPRODUCT((C$2:C391=C391)*(I$2:I391&lt;&gt;""))=1,1,0))</f>
        <v/>
      </c>
    </row>
    <row r="392" customFormat="false" ht="15" hidden="false" customHeight="false" outlineLevel="0" collapsed="false">
      <c r="A392" s="13"/>
      <c r="B392" s="6"/>
      <c r="C392" s="6"/>
      <c r="D392" s="6"/>
      <c r="E392" s="6"/>
      <c r="F392" s="6"/>
      <c r="G392" s="6"/>
      <c r="H392" s="6"/>
      <c r="I392" s="8" t="str">
        <f aca="false">IF(OR(B392="",C392=""),"",A392&amp;"|"&amp;B392&amp;"|"&amp;C392&amp;"|"&amp;D392)</f>
        <v/>
      </c>
      <c r="J392" s="8" t="str">
        <f aca="false">IF(TRIM(F392)="","",IFERROR(FIND("//",TRIM(F392))+2,1))</f>
        <v/>
      </c>
      <c r="K392" s="8" t="str">
        <f aca="false">IF(J392="","",LOWER(MID(TRIM(F392),J392,MIN(FIND("/",TRIM(F392)&amp;"/",J392),FIND("?",TRIM(F392)&amp;"?",J392),FIND("#",TRIM(F392)&amp;"#",J392))-J392)))</f>
        <v/>
      </c>
      <c r="L392" s="8" t="str">
        <f aca="false">IF(OR(K392="",I392=""),"",IF(LEFT(K392,4)="www.",MID(K392,5,255),K392))</f>
        <v/>
      </c>
      <c r="M392" s="8" t="str">
        <f aca="false">IF(I392="","",IF(COUNTIF(I$2:I392,I392)=1,1,0))</f>
        <v/>
      </c>
      <c r="N392" s="8" t="str">
        <f aca="false">IF(L392="","",IF(COUNTIFS(I$2:I392,I392,L$2:L392,L392)=1,1,0))</f>
        <v/>
      </c>
      <c r="O392" s="8" t="str">
        <f aca="false">IF(L392="","",IF(COUNTIFS(B$2:B392,B392,L$2:L392,L392)=1,1,0))</f>
        <v/>
      </c>
      <c r="P392" s="8" t="str">
        <f aca="false">IF(L392="","",IF(COUNTIFS(C$2:C392,C392,L$2:L392,L392)=1,1,0))</f>
        <v/>
      </c>
      <c r="Q392" s="8" t="str">
        <f aca="false">IF(L392="","",IF(COUNTIF(L$2:L392,L392)=1,MAX(Q$1:Q391)+1,""))</f>
        <v/>
      </c>
      <c r="R392" s="8" t="str">
        <f aca="false">IF(I392="","",IF(SUMPRODUCT((B$2:B392=B392)*(I$2:I392&lt;&gt;""))=1,1,0))</f>
        <v/>
      </c>
      <c r="S392" s="8" t="str">
        <f aca="false">IF(I392="","",IF(SUMPRODUCT((C$2:C392=C392)*(I$2:I392&lt;&gt;""))=1,1,0))</f>
        <v/>
      </c>
    </row>
    <row r="393" customFormat="false" ht="15" hidden="false" customHeight="false" outlineLevel="0" collapsed="false">
      <c r="A393" s="13"/>
      <c r="B393" s="6"/>
      <c r="C393" s="6"/>
      <c r="D393" s="6"/>
      <c r="E393" s="6"/>
      <c r="F393" s="6"/>
      <c r="G393" s="6"/>
      <c r="H393" s="6"/>
      <c r="I393" s="8" t="str">
        <f aca="false">IF(OR(B393="",C393=""),"",A393&amp;"|"&amp;B393&amp;"|"&amp;C393&amp;"|"&amp;D393)</f>
        <v/>
      </c>
      <c r="J393" s="8" t="str">
        <f aca="false">IF(TRIM(F393)="","",IFERROR(FIND("//",TRIM(F393))+2,1))</f>
        <v/>
      </c>
      <c r="K393" s="8" t="str">
        <f aca="false">IF(J393="","",LOWER(MID(TRIM(F393),J393,MIN(FIND("/",TRIM(F393)&amp;"/",J393),FIND("?",TRIM(F393)&amp;"?",J393),FIND("#",TRIM(F393)&amp;"#",J393))-J393)))</f>
        <v/>
      </c>
      <c r="L393" s="8" t="str">
        <f aca="false">IF(OR(K393="",I393=""),"",IF(LEFT(K393,4)="www.",MID(K393,5,255),K393))</f>
        <v/>
      </c>
      <c r="M393" s="8" t="str">
        <f aca="false">IF(I393="","",IF(COUNTIF(I$2:I393,I393)=1,1,0))</f>
        <v/>
      </c>
      <c r="N393" s="8" t="str">
        <f aca="false">IF(L393="","",IF(COUNTIFS(I$2:I393,I393,L$2:L393,L393)=1,1,0))</f>
        <v/>
      </c>
      <c r="O393" s="8" t="str">
        <f aca="false">IF(L393="","",IF(COUNTIFS(B$2:B393,B393,L$2:L393,L393)=1,1,0))</f>
        <v/>
      </c>
      <c r="P393" s="8" t="str">
        <f aca="false">IF(L393="","",IF(COUNTIFS(C$2:C393,C393,L$2:L393,L393)=1,1,0))</f>
        <v/>
      </c>
      <c r="Q393" s="8" t="str">
        <f aca="false">IF(L393="","",IF(COUNTIF(L$2:L393,L393)=1,MAX(Q$1:Q392)+1,""))</f>
        <v/>
      </c>
      <c r="R393" s="8" t="str">
        <f aca="false">IF(I393="","",IF(SUMPRODUCT((B$2:B393=B393)*(I$2:I393&lt;&gt;""))=1,1,0))</f>
        <v/>
      </c>
      <c r="S393" s="8" t="str">
        <f aca="false">IF(I393="","",IF(SUMPRODUCT((C$2:C393=C393)*(I$2:I393&lt;&gt;""))=1,1,0))</f>
        <v/>
      </c>
    </row>
    <row r="394" customFormat="false" ht="15" hidden="false" customHeight="false" outlineLevel="0" collapsed="false">
      <c r="A394" s="13"/>
      <c r="B394" s="6"/>
      <c r="C394" s="6"/>
      <c r="D394" s="6"/>
      <c r="E394" s="6"/>
      <c r="F394" s="6"/>
      <c r="G394" s="6"/>
      <c r="H394" s="6"/>
      <c r="I394" s="8" t="str">
        <f aca="false">IF(OR(B394="",C394=""),"",A394&amp;"|"&amp;B394&amp;"|"&amp;C394&amp;"|"&amp;D394)</f>
        <v/>
      </c>
      <c r="J394" s="8" t="str">
        <f aca="false">IF(TRIM(F394)="","",IFERROR(FIND("//",TRIM(F394))+2,1))</f>
        <v/>
      </c>
      <c r="K394" s="8" t="str">
        <f aca="false">IF(J394="","",LOWER(MID(TRIM(F394),J394,MIN(FIND("/",TRIM(F394)&amp;"/",J394),FIND("?",TRIM(F394)&amp;"?",J394),FIND("#",TRIM(F394)&amp;"#",J394))-J394)))</f>
        <v/>
      </c>
      <c r="L394" s="8" t="str">
        <f aca="false">IF(OR(K394="",I394=""),"",IF(LEFT(K394,4)="www.",MID(K394,5,255),K394))</f>
        <v/>
      </c>
      <c r="M394" s="8" t="str">
        <f aca="false">IF(I394="","",IF(COUNTIF(I$2:I394,I394)=1,1,0))</f>
        <v/>
      </c>
      <c r="N394" s="8" t="str">
        <f aca="false">IF(L394="","",IF(COUNTIFS(I$2:I394,I394,L$2:L394,L394)=1,1,0))</f>
        <v/>
      </c>
      <c r="O394" s="8" t="str">
        <f aca="false">IF(L394="","",IF(COUNTIFS(B$2:B394,B394,L$2:L394,L394)=1,1,0))</f>
        <v/>
      </c>
      <c r="P394" s="8" t="str">
        <f aca="false">IF(L394="","",IF(COUNTIFS(C$2:C394,C394,L$2:L394,L394)=1,1,0))</f>
        <v/>
      </c>
      <c r="Q394" s="8" t="str">
        <f aca="false">IF(L394="","",IF(COUNTIF(L$2:L394,L394)=1,MAX(Q$1:Q393)+1,""))</f>
        <v/>
      </c>
      <c r="R394" s="8" t="str">
        <f aca="false">IF(I394="","",IF(SUMPRODUCT((B$2:B394=B394)*(I$2:I394&lt;&gt;""))=1,1,0))</f>
        <v/>
      </c>
      <c r="S394" s="8" t="str">
        <f aca="false">IF(I394="","",IF(SUMPRODUCT((C$2:C394=C394)*(I$2:I394&lt;&gt;""))=1,1,0))</f>
        <v/>
      </c>
    </row>
    <row r="395" customFormat="false" ht="15" hidden="false" customHeight="false" outlineLevel="0" collapsed="false">
      <c r="A395" s="13"/>
      <c r="B395" s="6"/>
      <c r="C395" s="6"/>
      <c r="D395" s="6"/>
      <c r="E395" s="6"/>
      <c r="F395" s="6"/>
      <c r="G395" s="6"/>
      <c r="H395" s="6"/>
      <c r="I395" s="8" t="str">
        <f aca="false">IF(OR(B395="",C395=""),"",A395&amp;"|"&amp;B395&amp;"|"&amp;C395&amp;"|"&amp;D395)</f>
        <v/>
      </c>
      <c r="J395" s="8" t="str">
        <f aca="false">IF(TRIM(F395)="","",IFERROR(FIND("//",TRIM(F395))+2,1))</f>
        <v/>
      </c>
      <c r="K395" s="8" t="str">
        <f aca="false">IF(J395="","",LOWER(MID(TRIM(F395),J395,MIN(FIND("/",TRIM(F395)&amp;"/",J395),FIND("?",TRIM(F395)&amp;"?",J395),FIND("#",TRIM(F395)&amp;"#",J395))-J395)))</f>
        <v/>
      </c>
      <c r="L395" s="8" t="str">
        <f aca="false">IF(OR(K395="",I395=""),"",IF(LEFT(K395,4)="www.",MID(K395,5,255),K395))</f>
        <v/>
      </c>
      <c r="M395" s="8" t="str">
        <f aca="false">IF(I395="","",IF(COUNTIF(I$2:I395,I395)=1,1,0))</f>
        <v/>
      </c>
      <c r="N395" s="8" t="str">
        <f aca="false">IF(L395="","",IF(COUNTIFS(I$2:I395,I395,L$2:L395,L395)=1,1,0))</f>
        <v/>
      </c>
      <c r="O395" s="8" t="str">
        <f aca="false">IF(L395="","",IF(COUNTIFS(B$2:B395,B395,L$2:L395,L395)=1,1,0))</f>
        <v/>
      </c>
      <c r="P395" s="8" t="str">
        <f aca="false">IF(L395="","",IF(COUNTIFS(C$2:C395,C395,L$2:L395,L395)=1,1,0))</f>
        <v/>
      </c>
      <c r="Q395" s="8" t="str">
        <f aca="false">IF(L395="","",IF(COUNTIF(L$2:L395,L395)=1,MAX(Q$1:Q394)+1,""))</f>
        <v/>
      </c>
      <c r="R395" s="8" t="str">
        <f aca="false">IF(I395="","",IF(SUMPRODUCT((B$2:B395=B395)*(I$2:I395&lt;&gt;""))=1,1,0))</f>
        <v/>
      </c>
      <c r="S395" s="8" t="str">
        <f aca="false">IF(I395="","",IF(SUMPRODUCT((C$2:C395=C395)*(I$2:I395&lt;&gt;""))=1,1,0))</f>
        <v/>
      </c>
    </row>
    <row r="396" customFormat="false" ht="15" hidden="false" customHeight="false" outlineLevel="0" collapsed="false">
      <c r="A396" s="13"/>
      <c r="B396" s="6"/>
      <c r="C396" s="6"/>
      <c r="D396" s="6"/>
      <c r="E396" s="6"/>
      <c r="F396" s="6"/>
      <c r="G396" s="6"/>
      <c r="H396" s="6"/>
      <c r="I396" s="8" t="str">
        <f aca="false">IF(OR(B396="",C396=""),"",A396&amp;"|"&amp;B396&amp;"|"&amp;C396&amp;"|"&amp;D396)</f>
        <v/>
      </c>
      <c r="J396" s="8" t="str">
        <f aca="false">IF(TRIM(F396)="","",IFERROR(FIND("//",TRIM(F396))+2,1))</f>
        <v/>
      </c>
      <c r="K396" s="8" t="str">
        <f aca="false">IF(J396="","",LOWER(MID(TRIM(F396),J396,MIN(FIND("/",TRIM(F396)&amp;"/",J396),FIND("?",TRIM(F396)&amp;"?",J396),FIND("#",TRIM(F396)&amp;"#",J396))-J396)))</f>
        <v/>
      </c>
      <c r="L396" s="8" t="str">
        <f aca="false">IF(OR(K396="",I396=""),"",IF(LEFT(K396,4)="www.",MID(K396,5,255),K396))</f>
        <v/>
      </c>
      <c r="M396" s="8" t="str">
        <f aca="false">IF(I396="","",IF(COUNTIF(I$2:I396,I396)=1,1,0))</f>
        <v/>
      </c>
      <c r="N396" s="8" t="str">
        <f aca="false">IF(L396="","",IF(COUNTIFS(I$2:I396,I396,L$2:L396,L396)=1,1,0))</f>
        <v/>
      </c>
      <c r="O396" s="8" t="str">
        <f aca="false">IF(L396="","",IF(COUNTIFS(B$2:B396,B396,L$2:L396,L396)=1,1,0))</f>
        <v/>
      </c>
      <c r="P396" s="8" t="str">
        <f aca="false">IF(L396="","",IF(COUNTIFS(C$2:C396,C396,L$2:L396,L396)=1,1,0))</f>
        <v/>
      </c>
      <c r="Q396" s="8" t="str">
        <f aca="false">IF(L396="","",IF(COUNTIF(L$2:L396,L396)=1,MAX(Q$1:Q395)+1,""))</f>
        <v/>
      </c>
      <c r="R396" s="8" t="str">
        <f aca="false">IF(I396="","",IF(SUMPRODUCT((B$2:B396=B396)*(I$2:I396&lt;&gt;""))=1,1,0))</f>
        <v/>
      </c>
      <c r="S396" s="8" t="str">
        <f aca="false">IF(I396="","",IF(SUMPRODUCT((C$2:C396=C396)*(I$2:I396&lt;&gt;""))=1,1,0))</f>
        <v/>
      </c>
    </row>
    <row r="397" customFormat="false" ht="15" hidden="false" customHeight="false" outlineLevel="0" collapsed="false">
      <c r="A397" s="13"/>
      <c r="B397" s="6"/>
      <c r="C397" s="6"/>
      <c r="D397" s="6"/>
      <c r="E397" s="6"/>
      <c r="F397" s="6"/>
      <c r="G397" s="6"/>
      <c r="H397" s="6"/>
      <c r="I397" s="8" t="str">
        <f aca="false">IF(OR(B397="",C397=""),"",A397&amp;"|"&amp;B397&amp;"|"&amp;C397&amp;"|"&amp;D397)</f>
        <v/>
      </c>
      <c r="J397" s="8" t="str">
        <f aca="false">IF(TRIM(F397)="","",IFERROR(FIND("//",TRIM(F397))+2,1))</f>
        <v/>
      </c>
      <c r="K397" s="8" t="str">
        <f aca="false">IF(J397="","",LOWER(MID(TRIM(F397),J397,MIN(FIND("/",TRIM(F397)&amp;"/",J397),FIND("?",TRIM(F397)&amp;"?",J397),FIND("#",TRIM(F397)&amp;"#",J397))-J397)))</f>
        <v/>
      </c>
      <c r="L397" s="8" t="str">
        <f aca="false">IF(OR(K397="",I397=""),"",IF(LEFT(K397,4)="www.",MID(K397,5,255),K397))</f>
        <v/>
      </c>
      <c r="M397" s="8" t="str">
        <f aca="false">IF(I397="","",IF(COUNTIF(I$2:I397,I397)=1,1,0))</f>
        <v/>
      </c>
      <c r="N397" s="8" t="str">
        <f aca="false">IF(L397="","",IF(COUNTIFS(I$2:I397,I397,L$2:L397,L397)=1,1,0))</f>
        <v/>
      </c>
      <c r="O397" s="8" t="str">
        <f aca="false">IF(L397="","",IF(COUNTIFS(B$2:B397,B397,L$2:L397,L397)=1,1,0))</f>
        <v/>
      </c>
      <c r="P397" s="8" t="str">
        <f aca="false">IF(L397="","",IF(COUNTIFS(C$2:C397,C397,L$2:L397,L397)=1,1,0))</f>
        <v/>
      </c>
      <c r="Q397" s="8" t="str">
        <f aca="false">IF(L397="","",IF(COUNTIF(L$2:L397,L397)=1,MAX(Q$1:Q396)+1,""))</f>
        <v/>
      </c>
      <c r="R397" s="8" t="str">
        <f aca="false">IF(I397="","",IF(SUMPRODUCT((B$2:B397=B397)*(I$2:I397&lt;&gt;""))=1,1,0))</f>
        <v/>
      </c>
      <c r="S397" s="8" t="str">
        <f aca="false">IF(I397="","",IF(SUMPRODUCT((C$2:C397=C397)*(I$2:I397&lt;&gt;""))=1,1,0))</f>
        <v/>
      </c>
    </row>
    <row r="398" customFormat="false" ht="15" hidden="false" customHeight="false" outlineLevel="0" collapsed="false">
      <c r="A398" s="13"/>
      <c r="B398" s="6"/>
      <c r="C398" s="6"/>
      <c r="D398" s="6"/>
      <c r="E398" s="6"/>
      <c r="F398" s="6"/>
      <c r="G398" s="6"/>
      <c r="H398" s="6"/>
      <c r="I398" s="8" t="str">
        <f aca="false">IF(OR(B398="",C398=""),"",A398&amp;"|"&amp;B398&amp;"|"&amp;C398&amp;"|"&amp;D398)</f>
        <v/>
      </c>
      <c r="J398" s="8" t="str">
        <f aca="false">IF(TRIM(F398)="","",IFERROR(FIND("//",TRIM(F398))+2,1))</f>
        <v/>
      </c>
      <c r="K398" s="8" t="str">
        <f aca="false">IF(J398="","",LOWER(MID(TRIM(F398),J398,MIN(FIND("/",TRIM(F398)&amp;"/",J398),FIND("?",TRIM(F398)&amp;"?",J398),FIND("#",TRIM(F398)&amp;"#",J398))-J398)))</f>
        <v/>
      </c>
      <c r="L398" s="8" t="str">
        <f aca="false">IF(OR(K398="",I398=""),"",IF(LEFT(K398,4)="www.",MID(K398,5,255),K398))</f>
        <v/>
      </c>
      <c r="M398" s="8" t="str">
        <f aca="false">IF(I398="","",IF(COUNTIF(I$2:I398,I398)=1,1,0))</f>
        <v/>
      </c>
      <c r="N398" s="8" t="str">
        <f aca="false">IF(L398="","",IF(COUNTIFS(I$2:I398,I398,L$2:L398,L398)=1,1,0))</f>
        <v/>
      </c>
      <c r="O398" s="8" t="str">
        <f aca="false">IF(L398="","",IF(COUNTIFS(B$2:B398,B398,L$2:L398,L398)=1,1,0))</f>
        <v/>
      </c>
      <c r="P398" s="8" t="str">
        <f aca="false">IF(L398="","",IF(COUNTIFS(C$2:C398,C398,L$2:L398,L398)=1,1,0))</f>
        <v/>
      </c>
      <c r="Q398" s="8" t="str">
        <f aca="false">IF(L398="","",IF(COUNTIF(L$2:L398,L398)=1,MAX(Q$1:Q397)+1,""))</f>
        <v/>
      </c>
      <c r="R398" s="8" t="str">
        <f aca="false">IF(I398="","",IF(SUMPRODUCT((B$2:B398=B398)*(I$2:I398&lt;&gt;""))=1,1,0))</f>
        <v/>
      </c>
      <c r="S398" s="8" t="str">
        <f aca="false">IF(I398="","",IF(SUMPRODUCT((C$2:C398=C398)*(I$2:I398&lt;&gt;""))=1,1,0))</f>
        <v/>
      </c>
    </row>
    <row r="399" customFormat="false" ht="15" hidden="false" customHeight="false" outlineLevel="0" collapsed="false">
      <c r="A399" s="13"/>
      <c r="B399" s="6"/>
      <c r="C399" s="6"/>
      <c r="D399" s="6"/>
      <c r="E399" s="6"/>
      <c r="F399" s="6"/>
      <c r="G399" s="6"/>
      <c r="H399" s="6"/>
      <c r="I399" s="8" t="str">
        <f aca="false">IF(OR(B399="",C399=""),"",A399&amp;"|"&amp;B399&amp;"|"&amp;C399&amp;"|"&amp;D399)</f>
        <v/>
      </c>
      <c r="J399" s="8" t="str">
        <f aca="false">IF(TRIM(F399)="","",IFERROR(FIND("//",TRIM(F399))+2,1))</f>
        <v/>
      </c>
      <c r="K399" s="8" t="str">
        <f aca="false">IF(J399="","",LOWER(MID(TRIM(F399),J399,MIN(FIND("/",TRIM(F399)&amp;"/",J399),FIND("?",TRIM(F399)&amp;"?",J399),FIND("#",TRIM(F399)&amp;"#",J399))-J399)))</f>
        <v/>
      </c>
      <c r="L399" s="8" t="str">
        <f aca="false">IF(OR(K399="",I399=""),"",IF(LEFT(K399,4)="www.",MID(K399,5,255),K399))</f>
        <v/>
      </c>
      <c r="M399" s="8" t="str">
        <f aca="false">IF(I399="","",IF(COUNTIF(I$2:I399,I399)=1,1,0))</f>
        <v/>
      </c>
      <c r="N399" s="8" t="str">
        <f aca="false">IF(L399="","",IF(COUNTIFS(I$2:I399,I399,L$2:L399,L399)=1,1,0))</f>
        <v/>
      </c>
      <c r="O399" s="8" t="str">
        <f aca="false">IF(L399="","",IF(COUNTIFS(B$2:B399,B399,L$2:L399,L399)=1,1,0))</f>
        <v/>
      </c>
      <c r="P399" s="8" t="str">
        <f aca="false">IF(L399="","",IF(COUNTIFS(C$2:C399,C399,L$2:L399,L399)=1,1,0))</f>
        <v/>
      </c>
      <c r="Q399" s="8" t="str">
        <f aca="false">IF(L399="","",IF(COUNTIF(L$2:L399,L399)=1,MAX(Q$1:Q398)+1,""))</f>
        <v/>
      </c>
      <c r="R399" s="8" t="str">
        <f aca="false">IF(I399="","",IF(SUMPRODUCT((B$2:B399=B399)*(I$2:I399&lt;&gt;""))=1,1,0))</f>
        <v/>
      </c>
      <c r="S399" s="8" t="str">
        <f aca="false">IF(I399="","",IF(SUMPRODUCT((C$2:C399=C399)*(I$2:I399&lt;&gt;""))=1,1,0))</f>
        <v/>
      </c>
    </row>
    <row r="400" customFormat="false" ht="15" hidden="false" customHeight="false" outlineLevel="0" collapsed="false">
      <c r="A400" s="13"/>
      <c r="B400" s="6"/>
      <c r="C400" s="6"/>
      <c r="D400" s="6"/>
      <c r="E400" s="6"/>
      <c r="F400" s="6"/>
      <c r="G400" s="6"/>
      <c r="H400" s="6"/>
      <c r="I400" s="8" t="str">
        <f aca="false">IF(OR(B400="",C400=""),"",A400&amp;"|"&amp;B400&amp;"|"&amp;C400&amp;"|"&amp;D400)</f>
        <v/>
      </c>
      <c r="J400" s="8" t="str">
        <f aca="false">IF(TRIM(F400)="","",IFERROR(FIND("//",TRIM(F400))+2,1))</f>
        <v/>
      </c>
      <c r="K400" s="8" t="str">
        <f aca="false">IF(J400="","",LOWER(MID(TRIM(F400),J400,MIN(FIND("/",TRIM(F400)&amp;"/",J400),FIND("?",TRIM(F400)&amp;"?",J400),FIND("#",TRIM(F400)&amp;"#",J400))-J400)))</f>
        <v/>
      </c>
      <c r="L400" s="8" t="str">
        <f aca="false">IF(OR(K400="",I400=""),"",IF(LEFT(K400,4)="www.",MID(K400,5,255),K400))</f>
        <v/>
      </c>
      <c r="M400" s="8" t="str">
        <f aca="false">IF(I400="","",IF(COUNTIF(I$2:I400,I400)=1,1,0))</f>
        <v/>
      </c>
      <c r="N400" s="8" t="str">
        <f aca="false">IF(L400="","",IF(COUNTIFS(I$2:I400,I400,L$2:L400,L400)=1,1,0))</f>
        <v/>
      </c>
      <c r="O400" s="8" t="str">
        <f aca="false">IF(L400="","",IF(COUNTIFS(B$2:B400,B400,L$2:L400,L400)=1,1,0))</f>
        <v/>
      </c>
      <c r="P400" s="8" t="str">
        <f aca="false">IF(L400="","",IF(COUNTIFS(C$2:C400,C400,L$2:L400,L400)=1,1,0))</f>
        <v/>
      </c>
      <c r="Q400" s="8" t="str">
        <f aca="false">IF(L400="","",IF(COUNTIF(L$2:L400,L400)=1,MAX(Q$1:Q399)+1,""))</f>
        <v/>
      </c>
      <c r="R400" s="8" t="str">
        <f aca="false">IF(I400="","",IF(SUMPRODUCT((B$2:B400=B400)*(I$2:I400&lt;&gt;""))=1,1,0))</f>
        <v/>
      </c>
      <c r="S400" s="8" t="str">
        <f aca="false">IF(I400="","",IF(SUMPRODUCT((C$2:C400=C400)*(I$2:I400&lt;&gt;""))=1,1,0))</f>
        <v/>
      </c>
    </row>
    <row r="401" customFormat="false" ht="15" hidden="false" customHeight="false" outlineLevel="0" collapsed="false">
      <c r="A401" s="13"/>
      <c r="B401" s="6"/>
      <c r="C401" s="6"/>
      <c r="D401" s="6"/>
      <c r="E401" s="6"/>
      <c r="F401" s="6"/>
      <c r="G401" s="6"/>
      <c r="H401" s="6"/>
      <c r="I401" s="8" t="str">
        <f aca="false">IF(OR(B401="",C401=""),"",A401&amp;"|"&amp;B401&amp;"|"&amp;C401&amp;"|"&amp;D401)</f>
        <v/>
      </c>
      <c r="J401" s="8" t="str">
        <f aca="false">IF(TRIM(F401)="","",IFERROR(FIND("//",TRIM(F401))+2,1))</f>
        <v/>
      </c>
      <c r="K401" s="8" t="str">
        <f aca="false">IF(J401="","",LOWER(MID(TRIM(F401),J401,MIN(FIND("/",TRIM(F401)&amp;"/",J401),FIND("?",TRIM(F401)&amp;"?",J401),FIND("#",TRIM(F401)&amp;"#",J401))-J401)))</f>
        <v/>
      </c>
      <c r="L401" s="8" t="str">
        <f aca="false">IF(OR(K401="",I401=""),"",IF(LEFT(K401,4)="www.",MID(K401,5,255),K401))</f>
        <v/>
      </c>
      <c r="M401" s="8" t="str">
        <f aca="false">IF(I401="","",IF(COUNTIF(I$2:I401,I401)=1,1,0))</f>
        <v/>
      </c>
      <c r="N401" s="8" t="str">
        <f aca="false">IF(L401="","",IF(COUNTIFS(I$2:I401,I401,L$2:L401,L401)=1,1,0))</f>
        <v/>
      </c>
      <c r="O401" s="8" t="str">
        <f aca="false">IF(L401="","",IF(COUNTIFS(B$2:B401,B401,L$2:L401,L401)=1,1,0))</f>
        <v/>
      </c>
      <c r="P401" s="8" t="str">
        <f aca="false">IF(L401="","",IF(COUNTIFS(C$2:C401,C401,L$2:L401,L401)=1,1,0))</f>
        <v/>
      </c>
      <c r="Q401" s="8" t="str">
        <f aca="false">IF(L401="","",IF(COUNTIF(L$2:L401,L401)=1,MAX(Q$1:Q400)+1,""))</f>
        <v/>
      </c>
      <c r="R401" s="8" t="str">
        <f aca="false">IF(I401="","",IF(SUMPRODUCT((B$2:B401=B401)*(I$2:I401&lt;&gt;""))=1,1,0))</f>
        <v/>
      </c>
      <c r="S401" s="8" t="str">
        <f aca="false">IF(I401="","",IF(SUMPRODUCT((C$2:C401=C401)*(I$2:I401&lt;&gt;""))=1,1,0))</f>
        <v/>
      </c>
    </row>
    <row r="402" customFormat="false" ht="15" hidden="false" customHeight="false" outlineLevel="0" collapsed="false">
      <c r="A402" s="13"/>
      <c r="B402" s="6"/>
      <c r="C402" s="6"/>
      <c r="D402" s="6"/>
      <c r="E402" s="6"/>
      <c r="F402" s="6"/>
      <c r="G402" s="6"/>
      <c r="H402" s="6"/>
      <c r="I402" s="8" t="str">
        <f aca="false">IF(OR(B402="",C402=""),"",A402&amp;"|"&amp;B402&amp;"|"&amp;C402&amp;"|"&amp;D402)</f>
        <v/>
      </c>
      <c r="J402" s="8" t="str">
        <f aca="false">IF(TRIM(F402)="","",IFERROR(FIND("//",TRIM(F402))+2,1))</f>
        <v/>
      </c>
      <c r="K402" s="8" t="str">
        <f aca="false">IF(J402="","",LOWER(MID(TRIM(F402),J402,MIN(FIND("/",TRIM(F402)&amp;"/",J402),FIND("?",TRIM(F402)&amp;"?",J402),FIND("#",TRIM(F402)&amp;"#",J402))-J402)))</f>
        <v/>
      </c>
      <c r="L402" s="8" t="str">
        <f aca="false">IF(OR(K402="",I402=""),"",IF(LEFT(K402,4)="www.",MID(K402,5,255),K402))</f>
        <v/>
      </c>
      <c r="M402" s="8" t="str">
        <f aca="false">IF(I402="","",IF(COUNTIF(I$2:I402,I402)=1,1,0))</f>
        <v/>
      </c>
      <c r="N402" s="8" t="str">
        <f aca="false">IF(L402="","",IF(COUNTIFS(I$2:I402,I402,L$2:L402,L402)=1,1,0))</f>
        <v/>
      </c>
      <c r="O402" s="8" t="str">
        <f aca="false">IF(L402="","",IF(COUNTIFS(B$2:B402,B402,L$2:L402,L402)=1,1,0))</f>
        <v/>
      </c>
      <c r="P402" s="8" t="str">
        <f aca="false">IF(L402="","",IF(COUNTIFS(C$2:C402,C402,L$2:L402,L402)=1,1,0))</f>
        <v/>
      </c>
      <c r="Q402" s="8" t="str">
        <f aca="false">IF(L402="","",IF(COUNTIF(L$2:L402,L402)=1,MAX(Q$1:Q401)+1,""))</f>
        <v/>
      </c>
      <c r="R402" s="8" t="str">
        <f aca="false">IF(I402="","",IF(SUMPRODUCT((B$2:B402=B402)*(I$2:I402&lt;&gt;""))=1,1,0))</f>
        <v/>
      </c>
      <c r="S402" s="8" t="str">
        <f aca="false">IF(I402="","",IF(SUMPRODUCT((C$2:C402=C402)*(I$2:I402&lt;&gt;""))=1,1,0))</f>
        <v/>
      </c>
    </row>
    <row r="403" customFormat="false" ht="15" hidden="false" customHeight="false" outlineLevel="0" collapsed="false">
      <c r="A403" s="13"/>
      <c r="B403" s="6"/>
      <c r="C403" s="6"/>
      <c r="D403" s="6"/>
      <c r="E403" s="6"/>
      <c r="F403" s="6"/>
      <c r="G403" s="6"/>
      <c r="H403" s="6"/>
      <c r="I403" s="8" t="str">
        <f aca="false">IF(OR(B403="",C403=""),"",A403&amp;"|"&amp;B403&amp;"|"&amp;C403&amp;"|"&amp;D403)</f>
        <v/>
      </c>
      <c r="J403" s="8" t="str">
        <f aca="false">IF(TRIM(F403)="","",IFERROR(FIND("//",TRIM(F403))+2,1))</f>
        <v/>
      </c>
      <c r="K403" s="8" t="str">
        <f aca="false">IF(J403="","",LOWER(MID(TRIM(F403),J403,MIN(FIND("/",TRIM(F403)&amp;"/",J403),FIND("?",TRIM(F403)&amp;"?",J403),FIND("#",TRIM(F403)&amp;"#",J403))-J403)))</f>
        <v/>
      </c>
      <c r="L403" s="8" t="str">
        <f aca="false">IF(OR(K403="",I403=""),"",IF(LEFT(K403,4)="www.",MID(K403,5,255),K403))</f>
        <v/>
      </c>
      <c r="M403" s="8" t="str">
        <f aca="false">IF(I403="","",IF(COUNTIF(I$2:I403,I403)=1,1,0))</f>
        <v/>
      </c>
      <c r="N403" s="8" t="str">
        <f aca="false">IF(L403="","",IF(COUNTIFS(I$2:I403,I403,L$2:L403,L403)=1,1,0))</f>
        <v/>
      </c>
      <c r="O403" s="8" t="str">
        <f aca="false">IF(L403="","",IF(COUNTIFS(B$2:B403,B403,L$2:L403,L403)=1,1,0))</f>
        <v/>
      </c>
      <c r="P403" s="8" t="str">
        <f aca="false">IF(L403="","",IF(COUNTIFS(C$2:C403,C403,L$2:L403,L403)=1,1,0))</f>
        <v/>
      </c>
      <c r="Q403" s="8" t="str">
        <f aca="false">IF(L403="","",IF(COUNTIF(L$2:L403,L403)=1,MAX(Q$1:Q402)+1,""))</f>
        <v/>
      </c>
      <c r="R403" s="8" t="str">
        <f aca="false">IF(I403="","",IF(SUMPRODUCT((B$2:B403=B403)*(I$2:I403&lt;&gt;""))=1,1,0))</f>
        <v/>
      </c>
      <c r="S403" s="8" t="str">
        <f aca="false">IF(I403="","",IF(SUMPRODUCT((C$2:C403=C403)*(I$2:I403&lt;&gt;""))=1,1,0))</f>
        <v/>
      </c>
    </row>
    <row r="404" customFormat="false" ht="15" hidden="false" customHeight="false" outlineLevel="0" collapsed="false">
      <c r="A404" s="13"/>
      <c r="B404" s="6"/>
      <c r="C404" s="6"/>
      <c r="D404" s="6"/>
      <c r="E404" s="6"/>
      <c r="F404" s="6"/>
      <c r="G404" s="6"/>
      <c r="H404" s="6"/>
      <c r="I404" s="8" t="str">
        <f aca="false">IF(OR(B404="",C404=""),"",A404&amp;"|"&amp;B404&amp;"|"&amp;C404&amp;"|"&amp;D404)</f>
        <v/>
      </c>
      <c r="J404" s="8" t="str">
        <f aca="false">IF(TRIM(F404)="","",IFERROR(FIND("//",TRIM(F404))+2,1))</f>
        <v/>
      </c>
      <c r="K404" s="8" t="str">
        <f aca="false">IF(J404="","",LOWER(MID(TRIM(F404),J404,MIN(FIND("/",TRIM(F404)&amp;"/",J404),FIND("?",TRIM(F404)&amp;"?",J404),FIND("#",TRIM(F404)&amp;"#",J404))-J404)))</f>
        <v/>
      </c>
      <c r="L404" s="8" t="str">
        <f aca="false">IF(OR(K404="",I404=""),"",IF(LEFT(K404,4)="www.",MID(K404,5,255),K404))</f>
        <v/>
      </c>
      <c r="M404" s="8" t="str">
        <f aca="false">IF(I404="","",IF(COUNTIF(I$2:I404,I404)=1,1,0))</f>
        <v/>
      </c>
      <c r="N404" s="8" t="str">
        <f aca="false">IF(L404="","",IF(COUNTIFS(I$2:I404,I404,L$2:L404,L404)=1,1,0))</f>
        <v/>
      </c>
      <c r="O404" s="8" t="str">
        <f aca="false">IF(L404="","",IF(COUNTIFS(B$2:B404,B404,L$2:L404,L404)=1,1,0))</f>
        <v/>
      </c>
      <c r="P404" s="8" t="str">
        <f aca="false">IF(L404="","",IF(COUNTIFS(C$2:C404,C404,L$2:L404,L404)=1,1,0))</f>
        <v/>
      </c>
      <c r="Q404" s="8" t="str">
        <f aca="false">IF(L404="","",IF(COUNTIF(L$2:L404,L404)=1,MAX(Q$1:Q403)+1,""))</f>
        <v/>
      </c>
      <c r="R404" s="8" t="str">
        <f aca="false">IF(I404="","",IF(SUMPRODUCT((B$2:B404=B404)*(I$2:I404&lt;&gt;""))=1,1,0))</f>
        <v/>
      </c>
      <c r="S404" s="8" t="str">
        <f aca="false">IF(I404="","",IF(SUMPRODUCT((C$2:C404=C404)*(I$2:I404&lt;&gt;""))=1,1,0))</f>
        <v/>
      </c>
    </row>
    <row r="405" customFormat="false" ht="15" hidden="false" customHeight="false" outlineLevel="0" collapsed="false">
      <c r="A405" s="13"/>
      <c r="B405" s="6"/>
      <c r="C405" s="6"/>
      <c r="D405" s="6"/>
      <c r="E405" s="6"/>
      <c r="F405" s="6"/>
      <c r="G405" s="6"/>
      <c r="H405" s="6"/>
      <c r="I405" s="8" t="str">
        <f aca="false">IF(OR(B405="",C405=""),"",A405&amp;"|"&amp;B405&amp;"|"&amp;C405&amp;"|"&amp;D405)</f>
        <v/>
      </c>
      <c r="J405" s="8" t="str">
        <f aca="false">IF(TRIM(F405)="","",IFERROR(FIND("//",TRIM(F405))+2,1))</f>
        <v/>
      </c>
      <c r="K405" s="8" t="str">
        <f aca="false">IF(J405="","",LOWER(MID(TRIM(F405),J405,MIN(FIND("/",TRIM(F405)&amp;"/",J405),FIND("?",TRIM(F405)&amp;"?",J405),FIND("#",TRIM(F405)&amp;"#",J405))-J405)))</f>
        <v/>
      </c>
      <c r="L405" s="8" t="str">
        <f aca="false">IF(OR(K405="",I405=""),"",IF(LEFT(K405,4)="www.",MID(K405,5,255),K405))</f>
        <v/>
      </c>
      <c r="M405" s="8" t="str">
        <f aca="false">IF(I405="","",IF(COUNTIF(I$2:I405,I405)=1,1,0))</f>
        <v/>
      </c>
      <c r="N405" s="8" t="str">
        <f aca="false">IF(L405="","",IF(COUNTIFS(I$2:I405,I405,L$2:L405,L405)=1,1,0))</f>
        <v/>
      </c>
      <c r="O405" s="8" t="str">
        <f aca="false">IF(L405="","",IF(COUNTIFS(B$2:B405,B405,L$2:L405,L405)=1,1,0))</f>
        <v/>
      </c>
      <c r="P405" s="8" t="str">
        <f aca="false">IF(L405="","",IF(COUNTIFS(C$2:C405,C405,L$2:L405,L405)=1,1,0))</f>
        <v/>
      </c>
      <c r="Q405" s="8" t="str">
        <f aca="false">IF(L405="","",IF(COUNTIF(L$2:L405,L405)=1,MAX(Q$1:Q404)+1,""))</f>
        <v/>
      </c>
      <c r="R405" s="8" t="str">
        <f aca="false">IF(I405="","",IF(SUMPRODUCT((B$2:B405=B405)*(I$2:I405&lt;&gt;""))=1,1,0))</f>
        <v/>
      </c>
      <c r="S405" s="8" t="str">
        <f aca="false">IF(I405="","",IF(SUMPRODUCT((C$2:C405=C405)*(I$2:I405&lt;&gt;""))=1,1,0))</f>
        <v/>
      </c>
    </row>
    <row r="406" customFormat="false" ht="15" hidden="false" customHeight="false" outlineLevel="0" collapsed="false">
      <c r="A406" s="13"/>
      <c r="B406" s="6"/>
      <c r="C406" s="6"/>
      <c r="D406" s="6"/>
      <c r="E406" s="6"/>
      <c r="F406" s="6"/>
      <c r="G406" s="6"/>
      <c r="H406" s="6"/>
      <c r="I406" s="8" t="str">
        <f aca="false">IF(OR(B406="",C406=""),"",A406&amp;"|"&amp;B406&amp;"|"&amp;C406&amp;"|"&amp;D406)</f>
        <v/>
      </c>
      <c r="J406" s="8" t="str">
        <f aca="false">IF(TRIM(F406)="","",IFERROR(FIND("//",TRIM(F406))+2,1))</f>
        <v/>
      </c>
      <c r="K406" s="8" t="str">
        <f aca="false">IF(J406="","",LOWER(MID(TRIM(F406),J406,MIN(FIND("/",TRIM(F406)&amp;"/",J406),FIND("?",TRIM(F406)&amp;"?",J406),FIND("#",TRIM(F406)&amp;"#",J406))-J406)))</f>
        <v/>
      </c>
      <c r="L406" s="8" t="str">
        <f aca="false">IF(OR(K406="",I406=""),"",IF(LEFT(K406,4)="www.",MID(K406,5,255),K406))</f>
        <v/>
      </c>
      <c r="M406" s="8" t="str">
        <f aca="false">IF(I406="","",IF(COUNTIF(I$2:I406,I406)=1,1,0))</f>
        <v/>
      </c>
      <c r="N406" s="8" t="str">
        <f aca="false">IF(L406="","",IF(COUNTIFS(I$2:I406,I406,L$2:L406,L406)=1,1,0))</f>
        <v/>
      </c>
      <c r="O406" s="8" t="str">
        <f aca="false">IF(L406="","",IF(COUNTIFS(B$2:B406,B406,L$2:L406,L406)=1,1,0))</f>
        <v/>
      </c>
      <c r="P406" s="8" t="str">
        <f aca="false">IF(L406="","",IF(COUNTIFS(C$2:C406,C406,L$2:L406,L406)=1,1,0))</f>
        <v/>
      </c>
      <c r="Q406" s="8" t="str">
        <f aca="false">IF(L406="","",IF(COUNTIF(L$2:L406,L406)=1,MAX(Q$1:Q405)+1,""))</f>
        <v/>
      </c>
      <c r="R406" s="8" t="str">
        <f aca="false">IF(I406="","",IF(SUMPRODUCT((B$2:B406=B406)*(I$2:I406&lt;&gt;""))=1,1,0))</f>
        <v/>
      </c>
      <c r="S406" s="8" t="str">
        <f aca="false">IF(I406="","",IF(SUMPRODUCT((C$2:C406=C406)*(I$2:I406&lt;&gt;""))=1,1,0))</f>
        <v/>
      </c>
    </row>
    <row r="407" customFormat="false" ht="15" hidden="false" customHeight="false" outlineLevel="0" collapsed="false">
      <c r="A407" s="13"/>
      <c r="B407" s="6"/>
      <c r="C407" s="6"/>
      <c r="D407" s="6"/>
      <c r="E407" s="6"/>
      <c r="F407" s="6"/>
      <c r="G407" s="6"/>
      <c r="H407" s="6"/>
      <c r="I407" s="8" t="str">
        <f aca="false">IF(OR(B407="",C407=""),"",A407&amp;"|"&amp;B407&amp;"|"&amp;C407&amp;"|"&amp;D407)</f>
        <v/>
      </c>
      <c r="J407" s="8" t="str">
        <f aca="false">IF(TRIM(F407)="","",IFERROR(FIND("//",TRIM(F407))+2,1))</f>
        <v/>
      </c>
      <c r="K407" s="8" t="str">
        <f aca="false">IF(J407="","",LOWER(MID(TRIM(F407),J407,MIN(FIND("/",TRIM(F407)&amp;"/",J407),FIND("?",TRIM(F407)&amp;"?",J407),FIND("#",TRIM(F407)&amp;"#",J407))-J407)))</f>
        <v/>
      </c>
      <c r="L407" s="8" t="str">
        <f aca="false">IF(OR(K407="",I407=""),"",IF(LEFT(K407,4)="www.",MID(K407,5,255),K407))</f>
        <v/>
      </c>
      <c r="M407" s="8" t="str">
        <f aca="false">IF(I407="","",IF(COUNTIF(I$2:I407,I407)=1,1,0))</f>
        <v/>
      </c>
      <c r="N407" s="8" t="str">
        <f aca="false">IF(L407="","",IF(COUNTIFS(I$2:I407,I407,L$2:L407,L407)=1,1,0))</f>
        <v/>
      </c>
      <c r="O407" s="8" t="str">
        <f aca="false">IF(L407="","",IF(COUNTIFS(B$2:B407,B407,L$2:L407,L407)=1,1,0))</f>
        <v/>
      </c>
      <c r="P407" s="8" t="str">
        <f aca="false">IF(L407="","",IF(COUNTIFS(C$2:C407,C407,L$2:L407,L407)=1,1,0))</f>
        <v/>
      </c>
      <c r="Q407" s="8" t="str">
        <f aca="false">IF(L407="","",IF(COUNTIF(L$2:L407,L407)=1,MAX(Q$1:Q406)+1,""))</f>
        <v/>
      </c>
      <c r="R407" s="8" t="str">
        <f aca="false">IF(I407="","",IF(SUMPRODUCT((B$2:B407=B407)*(I$2:I407&lt;&gt;""))=1,1,0))</f>
        <v/>
      </c>
      <c r="S407" s="8" t="str">
        <f aca="false">IF(I407="","",IF(SUMPRODUCT((C$2:C407=C407)*(I$2:I407&lt;&gt;""))=1,1,0))</f>
        <v/>
      </c>
    </row>
    <row r="408" customFormat="false" ht="15" hidden="false" customHeight="false" outlineLevel="0" collapsed="false">
      <c r="A408" s="13"/>
      <c r="B408" s="6"/>
      <c r="C408" s="6"/>
      <c r="D408" s="6"/>
      <c r="E408" s="6"/>
      <c r="F408" s="6"/>
      <c r="G408" s="6"/>
      <c r="H408" s="6"/>
      <c r="I408" s="8" t="str">
        <f aca="false">IF(OR(B408="",C408=""),"",A408&amp;"|"&amp;B408&amp;"|"&amp;C408&amp;"|"&amp;D408)</f>
        <v/>
      </c>
      <c r="J408" s="8" t="str">
        <f aca="false">IF(TRIM(F408)="","",IFERROR(FIND("//",TRIM(F408))+2,1))</f>
        <v/>
      </c>
      <c r="K408" s="8" t="str">
        <f aca="false">IF(J408="","",LOWER(MID(TRIM(F408),J408,MIN(FIND("/",TRIM(F408)&amp;"/",J408),FIND("?",TRIM(F408)&amp;"?",J408),FIND("#",TRIM(F408)&amp;"#",J408))-J408)))</f>
        <v/>
      </c>
      <c r="L408" s="8" t="str">
        <f aca="false">IF(OR(K408="",I408=""),"",IF(LEFT(K408,4)="www.",MID(K408,5,255),K408))</f>
        <v/>
      </c>
      <c r="M408" s="8" t="str">
        <f aca="false">IF(I408="","",IF(COUNTIF(I$2:I408,I408)=1,1,0))</f>
        <v/>
      </c>
      <c r="N408" s="8" t="str">
        <f aca="false">IF(L408="","",IF(COUNTIFS(I$2:I408,I408,L$2:L408,L408)=1,1,0))</f>
        <v/>
      </c>
      <c r="O408" s="8" t="str">
        <f aca="false">IF(L408="","",IF(COUNTIFS(B$2:B408,B408,L$2:L408,L408)=1,1,0))</f>
        <v/>
      </c>
      <c r="P408" s="8" t="str">
        <f aca="false">IF(L408="","",IF(COUNTIFS(C$2:C408,C408,L$2:L408,L408)=1,1,0))</f>
        <v/>
      </c>
      <c r="Q408" s="8" t="str">
        <f aca="false">IF(L408="","",IF(COUNTIF(L$2:L408,L408)=1,MAX(Q$1:Q407)+1,""))</f>
        <v/>
      </c>
      <c r="R408" s="8" t="str">
        <f aca="false">IF(I408="","",IF(SUMPRODUCT((B$2:B408=B408)*(I$2:I408&lt;&gt;""))=1,1,0))</f>
        <v/>
      </c>
      <c r="S408" s="8" t="str">
        <f aca="false">IF(I408="","",IF(SUMPRODUCT((C$2:C408=C408)*(I$2:I408&lt;&gt;""))=1,1,0))</f>
        <v/>
      </c>
    </row>
    <row r="409" customFormat="false" ht="15" hidden="false" customHeight="false" outlineLevel="0" collapsed="false">
      <c r="A409" s="13"/>
      <c r="B409" s="6"/>
      <c r="C409" s="6"/>
      <c r="D409" s="6"/>
      <c r="E409" s="6"/>
      <c r="F409" s="6"/>
      <c r="G409" s="6"/>
      <c r="H409" s="6"/>
      <c r="I409" s="8" t="str">
        <f aca="false">IF(OR(B409="",C409=""),"",A409&amp;"|"&amp;B409&amp;"|"&amp;C409&amp;"|"&amp;D409)</f>
        <v/>
      </c>
      <c r="J409" s="8" t="str">
        <f aca="false">IF(TRIM(F409)="","",IFERROR(FIND("//",TRIM(F409))+2,1))</f>
        <v/>
      </c>
      <c r="K409" s="8" t="str">
        <f aca="false">IF(J409="","",LOWER(MID(TRIM(F409),J409,MIN(FIND("/",TRIM(F409)&amp;"/",J409),FIND("?",TRIM(F409)&amp;"?",J409),FIND("#",TRIM(F409)&amp;"#",J409))-J409)))</f>
        <v/>
      </c>
      <c r="L409" s="8" t="str">
        <f aca="false">IF(OR(K409="",I409=""),"",IF(LEFT(K409,4)="www.",MID(K409,5,255),K409))</f>
        <v/>
      </c>
      <c r="M409" s="8" t="str">
        <f aca="false">IF(I409="","",IF(COUNTIF(I$2:I409,I409)=1,1,0))</f>
        <v/>
      </c>
      <c r="N409" s="8" t="str">
        <f aca="false">IF(L409="","",IF(COUNTIFS(I$2:I409,I409,L$2:L409,L409)=1,1,0))</f>
        <v/>
      </c>
      <c r="O409" s="8" t="str">
        <f aca="false">IF(L409="","",IF(COUNTIFS(B$2:B409,B409,L$2:L409,L409)=1,1,0))</f>
        <v/>
      </c>
      <c r="P409" s="8" t="str">
        <f aca="false">IF(L409="","",IF(COUNTIFS(C$2:C409,C409,L$2:L409,L409)=1,1,0))</f>
        <v/>
      </c>
      <c r="Q409" s="8" t="str">
        <f aca="false">IF(L409="","",IF(COUNTIF(L$2:L409,L409)=1,MAX(Q$1:Q408)+1,""))</f>
        <v/>
      </c>
      <c r="R409" s="8" t="str">
        <f aca="false">IF(I409="","",IF(SUMPRODUCT((B$2:B409=B409)*(I$2:I409&lt;&gt;""))=1,1,0))</f>
        <v/>
      </c>
      <c r="S409" s="8" t="str">
        <f aca="false">IF(I409="","",IF(SUMPRODUCT((C$2:C409=C409)*(I$2:I409&lt;&gt;""))=1,1,0))</f>
        <v/>
      </c>
    </row>
    <row r="410" customFormat="false" ht="15" hidden="false" customHeight="false" outlineLevel="0" collapsed="false">
      <c r="A410" s="13"/>
      <c r="B410" s="6"/>
      <c r="C410" s="6"/>
      <c r="D410" s="6"/>
      <c r="E410" s="6"/>
      <c r="F410" s="6"/>
      <c r="G410" s="6"/>
      <c r="H410" s="6"/>
      <c r="I410" s="8" t="str">
        <f aca="false">IF(OR(B410="",C410=""),"",A410&amp;"|"&amp;B410&amp;"|"&amp;C410&amp;"|"&amp;D410)</f>
        <v/>
      </c>
      <c r="J410" s="8" t="str">
        <f aca="false">IF(TRIM(F410)="","",IFERROR(FIND("//",TRIM(F410))+2,1))</f>
        <v/>
      </c>
      <c r="K410" s="8" t="str">
        <f aca="false">IF(J410="","",LOWER(MID(TRIM(F410),J410,MIN(FIND("/",TRIM(F410)&amp;"/",J410),FIND("?",TRIM(F410)&amp;"?",J410),FIND("#",TRIM(F410)&amp;"#",J410))-J410)))</f>
        <v/>
      </c>
      <c r="L410" s="8" t="str">
        <f aca="false">IF(OR(K410="",I410=""),"",IF(LEFT(K410,4)="www.",MID(K410,5,255),K410))</f>
        <v/>
      </c>
      <c r="M410" s="8" t="str">
        <f aca="false">IF(I410="","",IF(COUNTIF(I$2:I410,I410)=1,1,0))</f>
        <v/>
      </c>
      <c r="N410" s="8" t="str">
        <f aca="false">IF(L410="","",IF(COUNTIFS(I$2:I410,I410,L$2:L410,L410)=1,1,0))</f>
        <v/>
      </c>
      <c r="O410" s="8" t="str">
        <f aca="false">IF(L410="","",IF(COUNTIFS(B$2:B410,B410,L$2:L410,L410)=1,1,0))</f>
        <v/>
      </c>
      <c r="P410" s="8" t="str">
        <f aca="false">IF(L410="","",IF(COUNTIFS(C$2:C410,C410,L$2:L410,L410)=1,1,0))</f>
        <v/>
      </c>
      <c r="Q410" s="8" t="str">
        <f aca="false">IF(L410="","",IF(COUNTIF(L$2:L410,L410)=1,MAX(Q$1:Q409)+1,""))</f>
        <v/>
      </c>
      <c r="R410" s="8" t="str">
        <f aca="false">IF(I410="","",IF(SUMPRODUCT((B$2:B410=B410)*(I$2:I410&lt;&gt;""))=1,1,0))</f>
        <v/>
      </c>
      <c r="S410" s="8" t="str">
        <f aca="false">IF(I410="","",IF(SUMPRODUCT((C$2:C410=C410)*(I$2:I410&lt;&gt;""))=1,1,0))</f>
        <v/>
      </c>
    </row>
    <row r="411" customFormat="false" ht="15" hidden="false" customHeight="false" outlineLevel="0" collapsed="false">
      <c r="A411" s="13"/>
      <c r="B411" s="6"/>
      <c r="C411" s="6"/>
      <c r="D411" s="6"/>
      <c r="E411" s="6"/>
      <c r="F411" s="6"/>
      <c r="G411" s="6"/>
      <c r="H411" s="6"/>
      <c r="I411" s="8" t="str">
        <f aca="false">IF(OR(B411="",C411=""),"",A411&amp;"|"&amp;B411&amp;"|"&amp;C411&amp;"|"&amp;D411)</f>
        <v/>
      </c>
      <c r="J411" s="8" t="str">
        <f aca="false">IF(TRIM(F411)="","",IFERROR(FIND("//",TRIM(F411))+2,1))</f>
        <v/>
      </c>
      <c r="K411" s="8" t="str">
        <f aca="false">IF(J411="","",LOWER(MID(TRIM(F411),J411,MIN(FIND("/",TRIM(F411)&amp;"/",J411),FIND("?",TRIM(F411)&amp;"?",J411),FIND("#",TRIM(F411)&amp;"#",J411))-J411)))</f>
        <v/>
      </c>
      <c r="L411" s="8" t="str">
        <f aca="false">IF(OR(K411="",I411=""),"",IF(LEFT(K411,4)="www.",MID(K411,5,255),K411))</f>
        <v/>
      </c>
      <c r="M411" s="8" t="str">
        <f aca="false">IF(I411="","",IF(COUNTIF(I$2:I411,I411)=1,1,0))</f>
        <v/>
      </c>
      <c r="N411" s="8" t="str">
        <f aca="false">IF(L411="","",IF(COUNTIFS(I$2:I411,I411,L$2:L411,L411)=1,1,0))</f>
        <v/>
      </c>
      <c r="O411" s="8" t="str">
        <f aca="false">IF(L411="","",IF(COUNTIFS(B$2:B411,B411,L$2:L411,L411)=1,1,0))</f>
        <v/>
      </c>
      <c r="P411" s="8" t="str">
        <f aca="false">IF(L411="","",IF(COUNTIFS(C$2:C411,C411,L$2:L411,L411)=1,1,0))</f>
        <v/>
      </c>
      <c r="Q411" s="8" t="str">
        <f aca="false">IF(L411="","",IF(COUNTIF(L$2:L411,L411)=1,MAX(Q$1:Q410)+1,""))</f>
        <v/>
      </c>
      <c r="R411" s="8" t="str">
        <f aca="false">IF(I411="","",IF(SUMPRODUCT((B$2:B411=B411)*(I$2:I411&lt;&gt;""))=1,1,0))</f>
        <v/>
      </c>
      <c r="S411" s="8" t="str">
        <f aca="false">IF(I411="","",IF(SUMPRODUCT((C$2:C411=C411)*(I$2:I411&lt;&gt;""))=1,1,0))</f>
        <v/>
      </c>
    </row>
    <row r="412" customFormat="false" ht="15" hidden="false" customHeight="false" outlineLevel="0" collapsed="false">
      <c r="A412" s="13"/>
      <c r="B412" s="6"/>
      <c r="C412" s="6"/>
      <c r="D412" s="6"/>
      <c r="E412" s="6"/>
      <c r="F412" s="6"/>
      <c r="G412" s="6"/>
      <c r="H412" s="6"/>
      <c r="I412" s="8" t="str">
        <f aca="false">IF(OR(B412="",C412=""),"",A412&amp;"|"&amp;B412&amp;"|"&amp;C412&amp;"|"&amp;D412)</f>
        <v/>
      </c>
      <c r="J412" s="8" t="str">
        <f aca="false">IF(TRIM(F412)="","",IFERROR(FIND("//",TRIM(F412))+2,1))</f>
        <v/>
      </c>
      <c r="K412" s="8" t="str">
        <f aca="false">IF(J412="","",LOWER(MID(TRIM(F412),J412,MIN(FIND("/",TRIM(F412)&amp;"/",J412),FIND("?",TRIM(F412)&amp;"?",J412),FIND("#",TRIM(F412)&amp;"#",J412))-J412)))</f>
        <v/>
      </c>
      <c r="L412" s="8" t="str">
        <f aca="false">IF(OR(K412="",I412=""),"",IF(LEFT(K412,4)="www.",MID(K412,5,255),K412))</f>
        <v/>
      </c>
      <c r="M412" s="8" t="str">
        <f aca="false">IF(I412="","",IF(COUNTIF(I$2:I412,I412)=1,1,0))</f>
        <v/>
      </c>
      <c r="N412" s="8" t="str">
        <f aca="false">IF(L412="","",IF(COUNTIFS(I$2:I412,I412,L$2:L412,L412)=1,1,0))</f>
        <v/>
      </c>
      <c r="O412" s="8" t="str">
        <f aca="false">IF(L412="","",IF(COUNTIFS(B$2:B412,B412,L$2:L412,L412)=1,1,0))</f>
        <v/>
      </c>
      <c r="P412" s="8" t="str">
        <f aca="false">IF(L412="","",IF(COUNTIFS(C$2:C412,C412,L$2:L412,L412)=1,1,0))</f>
        <v/>
      </c>
      <c r="Q412" s="8" t="str">
        <f aca="false">IF(L412="","",IF(COUNTIF(L$2:L412,L412)=1,MAX(Q$1:Q411)+1,""))</f>
        <v/>
      </c>
      <c r="R412" s="8" t="str">
        <f aca="false">IF(I412="","",IF(SUMPRODUCT((B$2:B412=B412)*(I$2:I412&lt;&gt;""))=1,1,0))</f>
        <v/>
      </c>
      <c r="S412" s="8" t="str">
        <f aca="false">IF(I412="","",IF(SUMPRODUCT((C$2:C412=C412)*(I$2:I412&lt;&gt;""))=1,1,0))</f>
        <v/>
      </c>
    </row>
    <row r="413" customFormat="false" ht="15" hidden="false" customHeight="false" outlineLevel="0" collapsed="false">
      <c r="A413" s="13"/>
      <c r="B413" s="6"/>
      <c r="C413" s="6"/>
      <c r="D413" s="6"/>
      <c r="E413" s="6"/>
      <c r="F413" s="6"/>
      <c r="G413" s="6"/>
      <c r="H413" s="6"/>
      <c r="I413" s="8" t="str">
        <f aca="false">IF(OR(B413="",C413=""),"",A413&amp;"|"&amp;B413&amp;"|"&amp;C413&amp;"|"&amp;D413)</f>
        <v/>
      </c>
      <c r="J413" s="8" t="str">
        <f aca="false">IF(TRIM(F413)="","",IFERROR(FIND("//",TRIM(F413))+2,1))</f>
        <v/>
      </c>
      <c r="K413" s="8" t="str">
        <f aca="false">IF(J413="","",LOWER(MID(TRIM(F413),J413,MIN(FIND("/",TRIM(F413)&amp;"/",J413),FIND("?",TRIM(F413)&amp;"?",J413),FIND("#",TRIM(F413)&amp;"#",J413))-J413)))</f>
        <v/>
      </c>
      <c r="L413" s="8" t="str">
        <f aca="false">IF(OR(K413="",I413=""),"",IF(LEFT(K413,4)="www.",MID(K413,5,255),K413))</f>
        <v/>
      </c>
      <c r="M413" s="8" t="str">
        <f aca="false">IF(I413="","",IF(COUNTIF(I$2:I413,I413)=1,1,0))</f>
        <v/>
      </c>
      <c r="N413" s="8" t="str">
        <f aca="false">IF(L413="","",IF(COUNTIFS(I$2:I413,I413,L$2:L413,L413)=1,1,0))</f>
        <v/>
      </c>
      <c r="O413" s="8" t="str">
        <f aca="false">IF(L413="","",IF(COUNTIFS(B$2:B413,B413,L$2:L413,L413)=1,1,0))</f>
        <v/>
      </c>
      <c r="P413" s="8" t="str">
        <f aca="false">IF(L413="","",IF(COUNTIFS(C$2:C413,C413,L$2:L413,L413)=1,1,0))</f>
        <v/>
      </c>
      <c r="Q413" s="8" t="str">
        <f aca="false">IF(L413="","",IF(COUNTIF(L$2:L413,L413)=1,MAX(Q$1:Q412)+1,""))</f>
        <v/>
      </c>
      <c r="R413" s="8" t="str">
        <f aca="false">IF(I413="","",IF(SUMPRODUCT((B$2:B413=B413)*(I$2:I413&lt;&gt;""))=1,1,0))</f>
        <v/>
      </c>
      <c r="S413" s="8" t="str">
        <f aca="false">IF(I413="","",IF(SUMPRODUCT((C$2:C413=C413)*(I$2:I413&lt;&gt;""))=1,1,0))</f>
        <v/>
      </c>
    </row>
    <row r="414" customFormat="false" ht="15" hidden="false" customHeight="false" outlineLevel="0" collapsed="false">
      <c r="A414" s="13"/>
      <c r="B414" s="6"/>
      <c r="C414" s="6"/>
      <c r="D414" s="6"/>
      <c r="E414" s="6"/>
      <c r="F414" s="6"/>
      <c r="G414" s="6"/>
      <c r="H414" s="6"/>
      <c r="I414" s="8" t="str">
        <f aca="false">IF(OR(B414="",C414=""),"",A414&amp;"|"&amp;B414&amp;"|"&amp;C414&amp;"|"&amp;D414)</f>
        <v/>
      </c>
      <c r="J414" s="8" t="str">
        <f aca="false">IF(TRIM(F414)="","",IFERROR(FIND("//",TRIM(F414))+2,1))</f>
        <v/>
      </c>
      <c r="K414" s="8" t="str">
        <f aca="false">IF(J414="","",LOWER(MID(TRIM(F414),J414,MIN(FIND("/",TRIM(F414)&amp;"/",J414),FIND("?",TRIM(F414)&amp;"?",J414),FIND("#",TRIM(F414)&amp;"#",J414))-J414)))</f>
        <v/>
      </c>
      <c r="L414" s="8" t="str">
        <f aca="false">IF(OR(K414="",I414=""),"",IF(LEFT(K414,4)="www.",MID(K414,5,255),K414))</f>
        <v/>
      </c>
      <c r="M414" s="8" t="str">
        <f aca="false">IF(I414="","",IF(COUNTIF(I$2:I414,I414)=1,1,0))</f>
        <v/>
      </c>
      <c r="N414" s="8" t="str">
        <f aca="false">IF(L414="","",IF(COUNTIFS(I$2:I414,I414,L$2:L414,L414)=1,1,0))</f>
        <v/>
      </c>
      <c r="O414" s="8" t="str">
        <f aca="false">IF(L414="","",IF(COUNTIFS(B$2:B414,B414,L$2:L414,L414)=1,1,0))</f>
        <v/>
      </c>
      <c r="P414" s="8" t="str">
        <f aca="false">IF(L414="","",IF(COUNTIFS(C$2:C414,C414,L$2:L414,L414)=1,1,0))</f>
        <v/>
      </c>
      <c r="Q414" s="8" t="str">
        <f aca="false">IF(L414="","",IF(COUNTIF(L$2:L414,L414)=1,MAX(Q$1:Q413)+1,""))</f>
        <v/>
      </c>
      <c r="R414" s="8" t="str">
        <f aca="false">IF(I414="","",IF(SUMPRODUCT((B$2:B414=B414)*(I$2:I414&lt;&gt;""))=1,1,0))</f>
        <v/>
      </c>
      <c r="S414" s="8" t="str">
        <f aca="false">IF(I414="","",IF(SUMPRODUCT((C$2:C414=C414)*(I$2:I414&lt;&gt;""))=1,1,0))</f>
        <v/>
      </c>
    </row>
    <row r="415" customFormat="false" ht="15" hidden="false" customHeight="false" outlineLevel="0" collapsed="false">
      <c r="A415" s="13"/>
      <c r="B415" s="6"/>
      <c r="C415" s="6"/>
      <c r="D415" s="6"/>
      <c r="E415" s="6"/>
      <c r="F415" s="6"/>
      <c r="G415" s="6"/>
      <c r="H415" s="6"/>
      <c r="I415" s="8" t="str">
        <f aca="false">IF(OR(B415="",C415=""),"",A415&amp;"|"&amp;B415&amp;"|"&amp;C415&amp;"|"&amp;D415)</f>
        <v/>
      </c>
      <c r="J415" s="8" t="str">
        <f aca="false">IF(TRIM(F415)="","",IFERROR(FIND("//",TRIM(F415))+2,1))</f>
        <v/>
      </c>
      <c r="K415" s="8" t="str">
        <f aca="false">IF(J415="","",LOWER(MID(TRIM(F415),J415,MIN(FIND("/",TRIM(F415)&amp;"/",J415),FIND("?",TRIM(F415)&amp;"?",J415),FIND("#",TRIM(F415)&amp;"#",J415))-J415)))</f>
        <v/>
      </c>
      <c r="L415" s="8" t="str">
        <f aca="false">IF(OR(K415="",I415=""),"",IF(LEFT(K415,4)="www.",MID(K415,5,255),K415))</f>
        <v/>
      </c>
      <c r="M415" s="8" t="str">
        <f aca="false">IF(I415="","",IF(COUNTIF(I$2:I415,I415)=1,1,0))</f>
        <v/>
      </c>
      <c r="N415" s="8" t="str">
        <f aca="false">IF(L415="","",IF(COUNTIFS(I$2:I415,I415,L$2:L415,L415)=1,1,0))</f>
        <v/>
      </c>
      <c r="O415" s="8" t="str">
        <f aca="false">IF(L415="","",IF(COUNTIFS(B$2:B415,B415,L$2:L415,L415)=1,1,0))</f>
        <v/>
      </c>
      <c r="P415" s="8" t="str">
        <f aca="false">IF(L415="","",IF(COUNTIFS(C$2:C415,C415,L$2:L415,L415)=1,1,0))</f>
        <v/>
      </c>
      <c r="Q415" s="8" t="str">
        <f aca="false">IF(L415="","",IF(COUNTIF(L$2:L415,L415)=1,MAX(Q$1:Q414)+1,""))</f>
        <v/>
      </c>
      <c r="R415" s="8" t="str">
        <f aca="false">IF(I415="","",IF(SUMPRODUCT((B$2:B415=B415)*(I$2:I415&lt;&gt;""))=1,1,0))</f>
        <v/>
      </c>
      <c r="S415" s="8" t="str">
        <f aca="false">IF(I415="","",IF(SUMPRODUCT((C$2:C415=C415)*(I$2:I415&lt;&gt;""))=1,1,0))</f>
        <v/>
      </c>
    </row>
    <row r="416" customFormat="false" ht="15" hidden="false" customHeight="false" outlineLevel="0" collapsed="false">
      <c r="A416" s="13"/>
      <c r="B416" s="6"/>
      <c r="C416" s="6"/>
      <c r="D416" s="6"/>
      <c r="E416" s="6"/>
      <c r="F416" s="6"/>
      <c r="G416" s="6"/>
      <c r="H416" s="6"/>
      <c r="I416" s="8" t="str">
        <f aca="false">IF(OR(B416="",C416=""),"",A416&amp;"|"&amp;B416&amp;"|"&amp;C416&amp;"|"&amp;D416)</f>
        <v/>
      </c>
      <c r="J416" s="8" t="str">
        <f aca="false">IF(TRIM(F416)="","",IFERROR(FIND("//",TRIM(F416))+2,1))</f>
        <v/>
      </c>
      <c r="K416" s="8" t="str">
        <f aca="false">IF(J416="","",LOWER(MID(TRIM(F416),J416,MIN(FIND("/",TRIM(F416)&amp;"/",J416),FIND("?",TRIM(F416)&amp;"?",J416),FIND("#",TRIM(F416)&amp;"#",J416))-J416)))</f>
        <v/>
      </c>
      <c r="L416" s="8" t="str">
        <f aca="false">IF(OR(K416="",I416=""),"",IF(LEFT(K416,4)="www.",MID(K416,5,255),K416))</f>
        <v/>
      </c>
      <c r="M416" s="8" t="str">
        <f aca="false">IF(I416="","",IF(COUNTIF(I$2:I416,I416)=1,1,0))</f>
        <v/>
      </c>
      <c r="N416" s="8" t="str">
        <f aca="false">IF(L416="","",IF(COUNTIFS(I$2:I416,I416,L$2:L416,L416)=1,1,0))</f>
        <v/>
      </c>
      <c r="O416" s="8" t="str">
        <f aca="false">IF(L416="","",IF(COUNTIFS(B$2:B416,B416,L$2:L416,L416)=1,1,0))</f>
        <v/>
      </c>
      <c r="P416" s="8" t="str">
        <f aca="false">IF(L416="","",IF(COUNTIFS(C$2:C416,C416,L$2:L416,L416)=1,1,0))</f>
        <v/>
      </c>
      <c r="Q416" s="8" t="str">
        <f aca="false">IF(L416="","",IF(COUNTIF(L$2:L416,L416)=1,MAX(Q$1:Q415)+1,""))</f>
        <v/>
      </c>
      <c r="R416" s="8" t="str">
        <f aca="false">IF(I416="","",IF(SUMPRODUCT((B$2:B416=B416)*(I$2:I416&lt;&gt;""))=1,1,0))</f>
        <v/>
      </c>
      <c r="S416" s="8" t="str">
        <f aca="false">IF(I416="","",IF(SUMPRODUCT((C$2:C416=C416)*(I$2:I416&lt;&gt;""))=1,1,0))</f>
        <v/>
      </c>
    </row>
    <row r="417" customFormat="false" ht="15" hidden="false" customHeight="false" outlineLevel="0" collapsed="false">
      <c r="A417" s="13"/>
      <c r="B417" s="6"/>
      <c r="C417" s="6"/>
      <c r="D417" s="6"/>
      <c r="E417" s="6"/>
      <c r="F417" s="6"/>
      <c r="G417" s="6"/>
      <c r="H417" s="6"/>
      <c r="I417" s="8" t="str">
        <f aca="false">IF(OR(B417="",C417=""),"",A417&amp;"|"&amp;B417&amp;"|"&amp;C417&amp;"|"&amp;D417)</f>
        <v/>
      </c>
      <c r="J417" s="8" t="str">
        <f aca="false">IF(TRIM(F417)="","",IFERROR(FIND("//",TRIM(F417))+2,1))</f>
        <v/>
      </c>
      <c r="K417" s="8" t="str">
        <f aca="false">IF(J417="","",LOWER(MID(TRIM(F417),J417,MIN(FIND("/",TRIM(F417)&amp;"/",J417),FIND("?",TRIM(F417)&amp;"?",J417),FIND("#",TRIM(F417)&amp;"#",J417))-J417)))</f>
        <v/>
      </c>
      <c r="L417" s="8" t="str">
        <f aca="false">IF(OR(K417="",I417=""),"",IF(LEFT(K417,4)="www.",MID(K417,5,255),K417))</f>
        <v/>
      </c>
      <c r="M417" s="8" t="str">
        <f aca="false">IF(I417="","",IF(COUNTIF(I$2:I417,I417)=1,1,0))</f>
        <v/>
      </c>
      <c r="N417" s="8" t="str">
        <f aca="false">IF(L417="","",IF(COUNTIFS(I$2:I417,I417,L$2:L417,L417)=1,1,0))</f>
        <v/>
      </c>
      <c r="O417" s="8" t="str">
        <f aca="false">IF(L417="","",IF(COUNTIFS(B$2:B417,B417,L$2:L417,L417)=1,1,0))</f>
        <v/>
      </c>
      <c r="P417" s="8" t="str">
        <f aca="false">IF(L417="","",IF(COUNTIFS(C$2:C417,C417,L$2:L417,L417)=1,1,0))</f>
        <v/>
      </c>
      <c r="Q417" s="8" t="str">
        <f aca="false">IF(L417="","",IF(COUNTIF(L$2:L417,L417)=1,MAX(Q$1:Q416)+1,""))</f>
        <v/>
      </c>
      <c r="R417" s="8" t="str">
        <f aca="false">IF(I417="","",IF(SUMPRODUCT((B$2:B417=B417)*(I$2:I417&lt;&gt;""))=1,1,0))</f>
        <v/>
      </c>
      <c r="S417" s="8" t="str">
        <f aca="false">IF(I417="","",IF(SUMPRODUCT((C$2:C417=C417)*(I$2:I417&lt;&gt;""))=1,1,0))</f>
        <v/>
      </c>
    </row>
    <row r="418" customFormat="false" ht="15" hidden="false" customHeight="false" outlineLevel="0" collapsed="false">
      <c r="A418" s="13"/>
      <c r="B418" s="6"/>
      <c r="C418" s="6"/>
      <c r="D418" s="6"/>
      <c r="E418" s="6"/>
      <c r="F418" s="6"/>
      <c r="G418" s="6"/>
      <c r="H418" s="6"/>
      <c r="I418" s="8" t="str">
        <f aca="false">IF(OR(B418="",C418=""),"",A418&amp;"|"&amp;B418&amp;"|"&amp;C418&amp;"|"&amp;D418)</f>
        <v/>
      </c>
      <c r="J418" s="8" t="str">
        <f aca="false">IF(TRIM(F418)="","",IFERROR(FIND("//",TRIM(F418))+2,1))</f>
        <v/>
      </c>
      <c r="K418" s="8" t="str">
        <f aca="false">IF(J418="","",LOWER(MID(TRIM(F418),J418,MIN(FIND("/",TRIM(F418)&amp;"/",J418),FIND("?",TRIM(F418)&amp;"?",J418),FIND("#",TRIM(F418)&amp;"#",J418))-J418)))</f>
        <v/>
      </c>
      <c r="L418" s="8" t="str">
        <f aca="false">IF(OR(K418="",I418=""),"",IF(LEFT(K418,4)="www.",MID(K418,5,255),K418))</f>
        <v/>
      </c>
      <c r="M418" s="8" t="str">
        <f aca="false">IF(I418="","",IF(COUNTIF(I$2:I418,I418)=1,1,0))</f>
        <v/>
      </c>
      <c r="N418" s="8" t="str">
        <f aca="false">IF(L418="","",IF(COUNTIFS(I$2:I418,I418,L$2:L418,L418)=1,1,0))</f>
        <v/>
      </c>
      <c r="O418" s="8" t="str">
        <f aca="false">IF(L418="","",IF(COUNTIFS(B$2:B418,B418,L$2:L418,L418)=1,1,0))</f>
        <v/>
      </c>
      <c r="P418" s="8" t="str">
        <f aca="false">IF(L418="","",IF(COUNTIFS(C$2:C418,C418,L$2:L418,L418)=1,1,0))</f>
        <v/>
      </c>
      <c r="Q418" s="8" t="str">
        <f aca="false">IF(L418="","",IF(COUNTIF(L$2:L418,L418)=1,MAX(Q$1:Q417)+1,""))</f>
        <v/>
      </c>
      <c r="R418" s="8" t="str">
        <f aca="false">IF(I418="","",IF(SUMPRODUCT((B$2:B418=B418)*(I$2:I418&lt;&gt;""))=1,1,0))</f>
        <v/>
      </c>
      <c r="S418" s="8" t="str">
        <f aca="false">IF(I418="","",IF(SUMPRODUCT((C$2:C418=C418)*(I$2:I418&lt;&gt;""))=1,1,0))</f>
        <v/>
      </c>
    </row>
    <row r="419" customFormat="false" ht="15" hidden="false" customHeight="false" outlineLevel="0" collapsed="false">
      <c r="A419" s="13"/>
      <c r="B419" s="6"/>
      <c r="C419" s="6"/>
      <c r="D419" s="6"/>
      <c r="E419" s="6"/>
      <c r="F419" s="6"/>
      <c r="G419" s="6"/>
      <c r="H419" s="6"/>
      <c r="I419" s="8" t="str">
        <f aca="false">IF(OR(B419="",C419=""),"",A419&amp;"|"&amp;B419&amp;"|"&amp;C419&amp;"|"&amp;D419)</f>
        <v/>
      </c>
      <c r="J419" s="8" t="str">
        <f aca="false">IF(TRIM(F419)="","",IFERROR(FIND("//",TRIM(F419))+2,1))</f>
        <v/>
      </c>
      <c r="K419" s="8" t="str">
        <f aca="false">IF(J419="","",LOWER(MID(TRIM(F419),J419,MIN(FIND("/",TRIM(F419)&amp;"/",J419),FIND("?",TRIM(F419)&amp;"?",J419),FIND("#",TRIM(F419)&amp;"#",J419))-J419)))</f>
        <v/>
      </c>
      <c r="L419" s="8" t="str">
        <f aca="false">IF(OR(K419="",I419=""),"",IF(LEFT(K419,4)="www.",MID(K419,5,255),K419))</f>
        <v/>
      </c>
      <c r="M419" s="8" t="str">
        <f aca="false">IF(I419="","",IF(COUNTIF(I$2:I419,I419)=1,1,0))</f>
        <v/>
      </c>
      <c r="N419" s="8" t="str">
        <f aca="false">IF(L419="","",IF(COUNTIFS(I$2:I419,I419,L$2:L419,L419)=1,1,0))</f>
        <v/>
      </c>
      <c r="O419" s="8" t="str">
        <f aca="false">IF(L419="","",IF(COUNTIFS(B$2:B419,B419,L$2:L419,L419)=1,1,0))</f>
        <v/>
      </c>
      <c r="P419" s="8" t="str">
        <f aca="false">IF(L419="","",IF(COUNTIFS(C$2:C419,C419,L$2:L419,L419)=1,1,0))</f>
        <v/>
      </c>
      <c r="Q419" s="8" t="str">
        <f aca="false">IF(L419="","",IF(COUNTIF(L$2:L419,L419)=1,MAX(Q$1:Q418)+1,""))</f>
        <v/>
      </c>
      <c r="R419" s="8" t="str">
        <f aca="false">IF(I419="","",IF(SUMPRODUCT((B$2:B419=B419)*(I$2:I419&lt;&gt;""))=1,1,0))</f>
        <v/>
      </c>
      <c r="S419" s="8" t="str">
        <f aca="false">IF(I419="","",IF(SUMPRODUCT((C$2:C419=C419)*(I$2:I419&lt;&gt;""))=1,1,0))</f>
        <v/>
      </c>
    </row>
    <row r="420" customFormat="false" ht="15" hidden="false" customHeight="false" outlineLevel="0" collapsed="false">
      <c r="A420" s="13"/>
      <c r="B420" s="6"/>
      <c r="C420" s="6"/>
      <c r="D420" s="6"/>
      <c r="E420" s="6"/>
      <c r="F420" s="6"/>
      <c r="G420" s="6"/>
      <c r="H420" s="6"/>
      <c r="I420" s="8" t="str">
        <f aca="false">IF(OR(B420="",C420=""),"",A420&amp;"|"&amp;B420&amp;"|"&amp;C420&amp;"|"&amp;D420)</f>
        <v/>
      </c>
      <c r="J420" s="8" t="str">
        <f aca="false">IF(TRIM(F420)="","",IFERROR(FIND("//",TRIM(F420))+2,1))</f>
        <v/>
      </c>
      <c r="K420" s="8" t="str">
        <f aca="false">IF(J420="","",LOWER(MID(TRIM(F420),J420,MIN(FIND("/",TRIM(F420)&amp;"/",J420),FIND("?",TRIM(F420)&amp;"?",J420),FIND("#",TRIM(F420)&amp;"#",J420))-J420)))</f>
        <v/>
      </c>
      <c r="L420" s="8" t="str">
        <f aca="false">IF(OR(K420="",I420=""),"",IF(LEFT(K420,4)="www.",MID(K420,5,255),K420))</f>
        <v/>
      </c>
      <c r="M420" s="8" t="str">
        <f aca="false">IF(I420="","",IF(COUNTIF(I$2:I420,I420)=1,1,0))</f>
        <v/>
      </c>
      <c r="N420" s="8" t="str">
        <f aca="false">IF(L420="","",IF(COUNTIFS(I$2:I420,I420,L$2:L420,L420)=1,1,0))</f>
        <v/>
      </c>
      <c r="O420" s="8" t="str">
        <f aca="false">IF(L420="","",IF(COUNTIFS(B$2:B420,B420,L$2:L420,L420)=1,1,0))</f>
        <v/>
      </c>
      <c r="P420" s="8" t="str">
        <f aca="false">IF(L420="","",IF(COUNTIFS(C$2:C420,C420,L$2:L420,L420)=1,1,0))</f>
        <v/>
      </c>
      <c r="Q420" s="8" t="str">
        <f aca="false">IF(L420="","",IF(COUNTIF(L$2:L420,L420)=1,MAX(Q$1:Q419)+1,""))</f>
        <v/>
      </c>
      <c r="R420" s="8" t="str">
        <f aca="false">IF(I420="","",IF(SUMPRODUCT((B$2:B420=B420)*(I$2:I420&lt;&gt;""))=1,1,0))</f>
        <v/>
      </c>
      <c r="S420" s="8" t="str">
        <f aca="false">IF(I420="","",IF(SUMPRODUCT((C$2:C420=C420)*(I$2:I420&lt;&gt;""))=1,1,0))</f>
        <v/>
      </c>
    </row>
    <row r="421" customFormat="false" ht="15" hidden="false" customHeight="false" outlineLevel="0" collapsed="false">
      <c r="A421" s="13"/>
      <c r="B421" s="6"/>
      <c r="C421" s="6"/>
      <c r="D421" s="6"/>
      <c r="E421" s="6"/>
      <c r="F421" s="6"/>
      <c r="G421" s="6"/>
      <c r="H421" s="6"/>
      <c r="I421" s="8" t="str">
        <f aca="false">IF(OR(B421="",C421=""),"",A421&amp;"|"&amp;B421&amp;"|"&amp;C421&amp;"|"&amp;D421)</f>
        <v/>
      </c>
      <c r="J421" s="8" t="str">
        <f aca="false">IF(TRIM(F421)="","",IFERROR(FIND("//",TRIM(F421))+2,1))</f>
        <v/>
      </c>
      <c r="K421" s="8" t="str">
        <f aca="false">IF(J421="","",LOWER(MID(TRIM(F421),J421,MIN(FIND("/",TRIM(F421)&amp;"/",J421),FIND("?",TRIM(F421)&amp;"?",J421),FIND("#",TRIM(F421)&amp;"#",J421))-J421)))</f>
        <v/>
      </c>
      <c r="L421" s="8" t="str">
        <f aca="false">IF(OR(K421="",I421=""),"",IF(LEFT(K421,4)="www.",MID(K421,5,255),K421))</f>
        <v/>
      </c>
      <c r="M421" s="8" t="str">
        <f aca="false">IF(I421="","",IF(COUNTIF(I$2:I421,I421)=1,1,0))</f>
        <v/>
      </c>
      <c r="N421" s="8" t="str">
        <f aca="false">IF(L421="","",IF(COUNTIFS(I$2:I421,I421,L$2:L421,L421)=1,1,0))</f>
        <v/>
      </c>
      <c r="O421" s="8" t="str">
        <f aca="false">IF(L421="","",IF(COUNTIFS(B$2:B421,B421,L$2:L421,L421)=1,1,0))</f>
        <v/>
      </c>
      <c r="P421" s="8" t="str">
        <f aca="false">IF(L421="","",IF(COUNTIFS(C$2:C421,C421,L$2:L421,L421)=1,1,0))</f>
        <v/>
      </c>
      <c r="Q421" s="8" t="str">
        <f aca="false">IF(L421="","",IF(COUNTIF(L$2:L421,L421)=1,MAX(Q$1:Q420)+1,""))</f>
        <v/>
      </c>
      <c r="R421" s="8" t="str">
        <f aca="false">IF(I421="","",IF(SUMPRODUCT((B$2:B421=B421)*(I$2:I421&lt;&gt;""))=1,1,0))</f>
        <v/>
      </c>
      <c r="S421" s="8" t="str">
        <f aca="false">IF(I421="","",IF(SUMPRODUCT((C$2:C421=C421)*(I$2:I421&lt;&gt;""))=1,1,0))</f>
        <v/>
      </c>
    </row>
    <row r="422" customFormat="false" ht="15" hidden="false" customHeight="false" outlineLevel="0" collapsed="false">
      <c r="A422" s="13"/>
      <c r="B422" s="6"/>
      <c r="C422" s="6"/>
      <c r="D422" s="6"/>
      <c r="E422" s="6"/>
      <c r="F422" s="6"/>
      <c r="G422" s="6"/>
      <c r="H422" s="6"/>
      <c r="I422" s="8" t="str">
        <f aca="false">IF(OR(B422="",C422=""),"",A422&amp;"|"&amp;B422&amp;"|"&amp;C422&amp;"|"&amp;D422)</f>
        <v/>
      </c>
      <c r="J422" s="8" t="str">
        <f aca="false">IF(TRIM(F422)="","",IFERROR(FIND("//",TRIM(F422))+2,1))</f>
        <v/>
      </c>
      <c r="K422" s="8" t="str">
        <f aca="false">IF(J422="","",LOWER(MID(TRIM(F422),J422,MIN(FIND("/",TRIM(F422)&amp;"/",J422),FIND("?",TRIM(F422)&amp;"?",J422),FIND("#",TRIM(F422)&amp;"#",J422))-J422)))</f>
        <v/>
      </c>
      <c r="L422" s="8" t="str">
        <f aca="false">IF(OR(K422="",I422=""),"",IF(LEFT(K422,4)="www.",MID(K422,5,255),K422))</f>
        <v/>
      </c>
      <c r="M422" s="8" t="str">
        <f aca="false">IF(I422="","",IF(COUNTIF(I$2:I422,I422)=1,1,0))</f>
        <v/>
      </c>
      <c r="N422" s="8" t="str">
        <f aca="false">IF(L422="","",IF(COUNTIFS(I$2:I422,I422,L$2:L422,L422)=1,1,0))</f>
        <v/>
      </c>
      <c r="O422" s="8" t="str">
        <f aca="false">IF(L422="","",IF(COUNTIFS(B$2:B422,B422,L$2:L422,L422)=1,1,0))</f>
        <v/>
      </c>
      <c r="P422" s="8" t="str">
        <f aca="false">IF(L422="","",IF(COUNTIFS(C$2:C422,C422,L$2:L422,L422)=1,1,0))</f>
        <v/>
      </c>
      <c r="Q422" s="8" t="str">
        <f aca="false">IF(L422="","",IF(COUNTIF(L$2:L422,L422)=1,MAX(Q$1:Q421)+1,""))</f>
        <v/>
      </c>
      <c r="R422" s="8" t="str">
        <f aca="false">IF(I422="","",IF(SUMPRODUCT((B$2:B422=B422)*(I$2:I422&lt;&gt;""))=1,1,0))</f>
        <v/>
      </c>
      <c r="S422" s="8" t="str">
        <f aca="false">IF(I422="","",IF(SUMPRODUCT((C$2:C422=C422)*(I$2:I422&lt;&gt;""))=1,1,0))</f>
        <v/>
      </c>
    </row>
    <row r="423" customFormat="false" ht="15" hidden="false" customHeight="false" outlineLevel="0" collapsed="false">
      <c r="A423" s="13"/>
      <c r="B423" s="6"/>
      <c r="C423" s="6"/>
      <c r="D423" s="6"/>
      <c r="E423" s="6"/>
      <c r="F423" s="6"/>
      <c r="G423" s="6"/>
      <c r="H423" s="6"/>
      <c r="I423" s="8" t="str">
        <f aca="false">IF(OR(B423="",C423=""),"",A423&amp;"|"&amp;B423&amp;"|"&amp;C423&amp;"|"&amp;D423)</f>
        <v/>
      </c>
      <c r="J423" s="8" t="str">
        <f aca="false">IF(TRIM(F423)="","",IFERROR(FIND("//",TRIM(F423))+2,1))</f>
        <v/>
      </c>
      <c r="K423" s="8" t="str">
        <f aca="false">IF(J423="","",LOWER(MID(TRIM(F423),J423,MIN(FIND("/",TRIM(F423)&amp;"/",J423),FIND("?",TRIM(F423)&amp;"?",J423),FIND("#",TRIM(F423)&amp;"#",J423))-J423)))</f>
        <v/>
      </c>
      <c r="L423" s="8" t="str">
        <f aca="false">IF(OR(K423="",I423=""),"",IF(LEFT(K423,4)="www.",MID(K423,5,255),K423))</f>
        <v/>
      </c>
      <c r="M423" s="8" t="str">
        <f aca="false">IF(I423="","",IF(COUNTIF(I$2:I423,I423)=1,1,0))</f>
        <v/>
      </c>
      <c r="N423" s="8" t="str">
        <f aca="false">IF(L423="","",IF(COUNTIFS(I$2:I423,I423,L$2:L423,L423)=1,1,0))</f>
        <v/>
      </c>
      <c r="O423" s="8" t="str">
        <f aca="false">IF(L423="","",IF(COUNTIFS(B$2:B423,B423,L$2:L423,L423)=1,1,0))</f>
        <v/>
      </c>
      <c r="P423" s="8" t="str">
        <f aca="false">IF(L423="","",IF(COUNTIFS(C$2:C423,C423,L$2:L423,L423)=1,1,0))</f>
        <v/>
      </c>
      <c r="Q423" s="8" t="str">
        <f aca="false">IF(L423="","",IF(COUNTIF(L$2:L423,L423)=1,MAX(Q$1:Q422)+1,""))</f>
        <v/>
      </c>
      <c r="R423" s="8" t="str">
        <f aca="false">IF(I423="","",IF(SUMPRODUCT((B$2:B423=B423)*(I$2:I423&lt;&gt;""))=1,1,0))</f>
        <v/>
      </c>
      <c r="S423" s="8" t="str">
        <f aca="false">IF(I423="","",IF(SUMPRODUCT((C$2:C423=C423)*(I$2:I423&lt;&gt;""))=1,1,0))</f>
        <v/>
      </c>
    </row>
    <row r="424" customFormat="false" ht="15" hidden="false" customHeight="false" outlineLevel="0" collapsed="false">
      <c r="A424" s="13"/>
      <c r="B424" s="6"/>
      <c r="C424" s="6"/>
      <c r="D424" s="6"/>
      <c r="E424" s="6"/>
      <c r="F424" s="6"/>
      <c r="G424" s="6"/>
      <c r="H424" s="6"/>
      <c r="I424" s="8" t="str">
        <f aca="false">IF(OR(B424="",C424=""),"",A424&amp;"|"&amp;B424&amp;"|"&amp;C424&amp;"|"&amp;D424)</f>
        <v/>
      </c>
      <c r="J424" s="8" t="str">
        <f aca="false">IF(TRIM(F424)="","",IFERROR(FIND("//",TRIM(F424))+2,1))</f>
        <v/>
      </c>
      <c r="K424" s="8" t="str">
        <f aca="false">IF(J424="","",LOWER(MID(TRIM(F424),J424,MIN(FIND("/",TRIM(F424)&amp;"/",J424),FIND("?",TRIM(F424)&amp;"?",J424),FIND("#",TRIM(F424)&amp;"#",J424))-J424)))</f>
        <v/>
      </c>
      <c r="L424" s="8" t="str">
        <f aca="false">IF(OR(K424="",I424=""),"",IF(LEFT(K424,4)="www.",MID(K424,5,255),K424))</f>
        <v/>
      </c>
      <c r="M424" s="8" t="str">
        <f aca="false">IF(I424="","",IF(COUNTIF(I$2:I424,I424)=1,1,0))</f>
        <v/>
      </c>
      <c r="N424" s="8" t="str">
        <f aca="false">IF(L424="","",IF(COUNTIFS(I$2:I424,I424,L$2:L424,L424)=1,1,0))</f>
        <v/>
      </c>
      <c r="O424" s="8" t="str">
        <f aca="false">IF(L424="","",IF(COUNTIFS(B$2:B424,B424,L$2:L424,L424)=1,1,0))</f>
        <v/>
      </c>
      <c r="P424" s="8" t="str">
        <f aca="false">IF(L424="","",IF(COUNTIFS(C$2:C424,C424,L$2:L424,L424)=1,1,0))</f>
        <v/>
      </c>
      <c r="Q424" s="8" t="str">
        <f aca="false">IF(L424="","",IF(COUNTIF(L$2:L424,L424)=1,MAX(Q$1:Q423)+1,""))</f>
        <v/>
      </c>
      <c r="R424" s="8" t="str">
        <f aca="false">IF(I424="","",IF(SUMPRODUCT((B$2:B424=B424)*(I$2:I424&lt;&gt;""))=1,1,0))</f>
        <v/>
      </c>
      <c r="S424" s="8" t="str">
        <f aca="false">IF(I424="","",IF(SUMPRODUCT((C$2:C424=C424)*(I$2:I424&lt;&gt;""))=1,1,0))</f>
        <v/>
      </c>
    </row>
    <row r="425" customFormat="false" ht="15" hidden="false" customHeight="false" outlineLevel="0" collapsed="false">
      <c r="A425" s="13"/>
      <c r="B425" s="6"/>
      <c r="C425" s="6"/>
      <c r="D425" s="6"/>
      <c r="E425" s="6"/>
      <c r="F425" s="6"/>
      <c r="G425" s="6"/>
      <c r="H425" s="6"/>
      <c r="I425" s="8" t="str">
        <f aca="false">IF(OR(B425="",C425=""),"",A425&amp;"|"&amp;B425&amp;"|"&amp;C425&amp;"|"&amp;D425)</f>
        <v/>
      </c>
      <c r="J425" s="8" t="str">
        <f aca="false">IF(TRIM(F425)="","",IFERROR(FIND("//",TRIM(F425))+2,1))</f>
        <v/>
      </c>
      <c r="K425" s="8" t="str">
        <f aca="false">IF(J425="","",LOWER(MID(TRIM(F425),J425,MIN(FIND("/",TRIM(F425)&amp;"/",J425),FIND("?",TRIM(F425)&amp;"?",J425),FIND("#",TRIM(F425)&amp;"#",J425))-J425)))</f>
        <v/>
      </c>
      <c r="L425" s="8" t="str">
        <f aca="false">IF(OR(K425="",I425=""),"",IF(LEFT(K425,4)="www.",MID(K425,5,255),K425))</f>
        <v/>
      </c>
      <c r="M425" s="8" t="str">
        <f aca="false">IF(I425="","",IF(COUNTIF(I$2:I425,I425)=1,1,0))</f>
        <v/>
      </c>
      <c r="N425" s="8" t="str">
        <f aca="false">IF(L425="","",IF(COUNTIFS(I$2:I425,I425,L$2:L425,L425)=1,1,0))</f>
        <v/>
      </c>
      <c r="O425" s="8" t="str">
        <f aca="false">IF(L425="","",IF(COUNTIFS(B$2:B425,B425,L$2:L425,L425)=1,1,0))</f>
        <v/>
      </c>
      <c r="P425" s="8" t="str">
        <f aca="false">IF(L425="","",IF(COUNTIFS(C$2:C425,C425,L$2:L425,L425)=1,1,0))</f>
        <v/>
      </c>
      <c r="Q425" s="8" t="str">
        <f aca="false">IF(L425="","",IF(COUNTIF(L$2:L425,L425)=1,MAX(Q$1:Q424)+1,""))</f>
        <v/>
      </c>
      <c r="R425" s="8" t="str">
        <f aca="false">IF(I425="","",IF(SUMPRODUCT((B$2:B425=B425)*(I$2:I425&lt;&gt;""))=1,1,0))</f>
        <v/>
      </c>
      <c r="S425" s="8" t="str">
        <f aca="false">IF(I425="","",IF(SUMPRODUCT((C$2:C425=C425)*(I$2:I425&lt;&gt;""))=1,1,0))</f>
        <v/>
      </c>
    </row>
    <row r="426" customFormat="false" ht="15" hidden="false" customHeight="false" outlineLevel="0" collapsed="false">
      <c r="A426" s="13"/>
      <c r="B426" s="6"/>
      <c r="C426" s="6"/>
      <c r="D426" s="6"/>
      <c r="E426" s="6"/>
      <c r="F426" s="6"/>
      <c r="G426" s="6"/>
      <c r="H426" s="6"/>
      <c r="I426" s="8" t="str">
        <f aca="false">IF(OR(B426="",C426=""),"",A426&amp;"|"&amp;B426&amp;"|"&amp;C426&amp;"|"&amp;D426)</f>
        <v/>
      </c>
      <c r="J426" s="8" t="str">
        <f aca="false">IF(TRIM(F426)="","",IFERROR(FIND("//",TRIM(F426))+2,1))</f>
        <v/>
      </c>
      <c r="K426" s="8" t="str">
        <f aca="false">IF(J426="","",LOWER(MID(TRIM(F426),J426,MIN(FIND("/",TRIM(F426)&amp;"/",J426),FIND("?",TRIM(F426)&amp;"?",J426),FIND("#",TRIM(F426)&amp;"#",J426))-J426)))</f>
        <v/>
      </c>
      <c r="L426" s="8" t="str">
        <f aca="false">IF(OR(K426="",I426=""),"",IF(LEFT(K426,4)="www.",MID(K426,5,255),K426))</f>
        <v/>
      </c>
      <c r="M426" s="8" t="str">
        <f aca="false">IF(I426="","",IF(COUNTIF(I$2:I426,I426)=1,1,0))</f>
        <v/>
      </c>
      <c r="N426" s="8" t="str">
        <f aca="false">IF(L426="","",IF(COUNTIFS(I$2:I426,I426,L$2:L426,L426)=1,1,0))</f>
        <v/>
      </c>
      <c r="O426" s="8" t="str">
        <f aca="false">IF(L426="","",IF(COUNTIFS(B$2:B426,B426,L$2:L426,L426)=1,1,0))</f>
        <v/>
      </c>
      <c r="P426" s="8" t="str">
        <f aca="false">IF(L426="","",IF(COUNTIFS(C$2:C426,C426,L$2:L426,L426)=1,1,0))</f>
        <v/>
      </c>
      <c r="Q426" s="8" t="str">
        <f aca="false">IF(L426="","",IF(COUNTIF(L$2:L426,L426)=1,MAX(Q$1:Q425)+1,""))</f>
        <v/>
      </c>
      <c r="R426" s="8" t="str">
        <f aca="false">IF(I426="","",IF(SUMPRODUCT((B$2:B426=B426)*(I$2:I426&lt;&gt;""))=1,1,0))</f>
        <v/>
      </c>
      <c r="S426" s="8" t="str">
        <f aca="false">IF(I426="","",IF(SUMPRODUCT((C$2:C426=C426)*(I$2:I426&lt;&gt;""))=1,1,0))</f>
        <v/>
      </c>
    </row>
    <row r="427" customFormat="false" ht="15" hidden="false" customHeight="false" outlineLevel="0" collapsed="false">
      <c r="A427" s="13"/>
      <c r="B427" s="6"/>
      <c r="C427" s="6"/>
      <c r="D427" s="6"/>
      <c r="E427" s="6"/>
      <c r="F427" s="6"/>
      <c r="G427" s="6"/>
      <c r="H427" s="6"/>
      <c r="I427" s="8" t="str">
        <f aca="false">IF(OR(B427="",C427=""),"",A427&amp;"|"&amp;B427&amp;"|"&amp;C427&amp;"|"&amp;D427)</f>
        <v/>
      </c>
      <c r="J427" s="8" t="str">
        <f aca="false">IF(TRIM(F427)="","",IFERROR(FIND("//",TRIM(F427))+2,1))</f>
        <v/>
      </c>
      <c r="K427" s="8" t="str">
        <f aca="false">IF(J427="","",LOWER(MID(TRIM(F427),J427,MIN(FIND("/",TRIM(F427)&amp;"/",J427),FIND("?",TRIM(F427)&amp;"?",J427),FIND("#",TRIM(F427)&amp;"#",J427))-J427)))</f>
        <v/>
      </c>
      <c r="L427" s="8" t="str">
        <f aca="false">IF(OR(K427="",I427=""),"",IF(LEFT(K427,4)="www.",MID(K427,5,255),K427))</f>
        <v/>
      </c>
      <c r="M427" s="8" t="str">
        <f aca="false">IF(I427="","",IF(COUNTIF(I$2:I427,I427)=1,1,0))</f>
        <v/>
      </c>
      <c r="N427" s="8" t="str">
        <f aca="false">IF(L427="","",IF(COUNTIFS(I$2:I427,I427,L$2:L427,L427)=1,1,0))</f>
        <v/>
      </c>
      <c r="O427" s="8" t="str">
        <f aca="false">IF(L427="","",IF(COUNTIFS(B$2:B427,B427,L$2:L427,L427)=1,1,0))</f>
        <v/>
      </c>
      <c r="P427" s="8" t="str">
        <f aca="false">IF(L427="","",IF(COUNTIFS(C$2:C427,C427,L$2:L427,L427)=1,1,0))</f>
        <v/>
      </c>
      <c r="Q427" s="8" t="str">
        <f aca="false">IF(L427="","",IF(COUNTIF(L$2:L427,L427)=1,MAX(Q$1:Q426)+1,""))</f>
        <v/>
      </c>
      <c r="R427" s="8" t="str">
        <f aca="false">IF(I427="","",IF(SUMPRODUCT((B$2:B427=B427)*(I$2:I427&lt;&gt;""))=1,1,0))</f>
        <v/>
      </c>
      <c r="S427" s="8" t="str">
        <f aca="false">IF(I427="","",IF(SUMPRODUCT((C$2:C427=C427)*(I$2:I427&lt;&gt;""))=1,1,0))</f>
        <v/>
      </c>
    </row>
    <row r="428" customFormat="false" ht="15" hidden="false" customHeight="false" outlineLevel="0" collapsed="false">
      <c r="A428" s="13"/>
      <c r="B428" s="6"/>
      <c r="C428" s="6"/>
      <c r="D428" s="6"/>
      <c r="E428" s="6"/>
      <c r="F428" s="6"/>
      <c r="G428" s="6"/>
      <c r="H428" s="6"/>
      <c r="I428" s="8" t="str">
        <f aca="false">IF(OR(B428="",C428=""),"",A428&amp;"|"&amp;B428&amp;"|"&amp;C428&amp;"|"&amp;D428)</f>
        <v/>
      </c>
      <c r="J428" s="8" t="str">
        <f aca="false">IF(TRIM(F428)="","",IFERROR(FIND("//",TRIM(F428))+2,1))</f>
        <v/>
      </c>
      <c r="K428" s="8" t="str">
        <f aca="false">IF(J428="","",LOWER(MID(TRIM(F428),J428,MIN(FIND("/",TRIM(F428)&amp;"/",J428),FIND("?",TRIM(F428)&amp;"?",J428),FIND("#",TRIM(F428)&amp;"#",J428))-J428)))</f>
        <v/>
      </c>
      <c r="L428" s="8" t="str">
        <f aca="false">IF(OR(K428="",I428=""),"",IF(LEFT(K428,4)="www.",MID(K428,5,255),K428))</f>
        <v/>
      </c>
      <c r="M428" s="8" t="str">
        <f aca="false">IF(I428="","",IF(COUNTIF(I$2:I428,I428)=1,1,0))</f>
        <v/>
      </c>
      <c r="N428" s="8" t="str">
        <f aca="false">IF(L428="","",IF(COUNTIFS(I$2:I428,I428,L$2:L428,L428)=1,1,0))</f>
        <v/>
      </c>
      <c r="O428" s="8" t="str">
        <f aca="false">IF(L428="","",IF(COUNTIFS(B$2:B428,B428,L$2:L428,L428)=1,1,0))</f>
        <v/>
      </c>
      <c r="P428" s="8" t="str">
        <f aca="false">IF(L428="","",IF(COUNTIFS(C$2:C428,C428,L$2:L428,L428)=1,1,0))</f>
        <v/>
      </c>
      <c r="Q428" s="8" t="str">
        <f aca="false">IF(L428="","",IF(COUNTIF(L$2:L428,L428)=1,MAX(Q$1:Q427)+1,""))</f>
        <v/>
      </c>
      <c r="R428" s="8" t="str">
        <f aca="false">IF(I428="","",IF(SUMPRODUCT((B$2:B428=B428)*(I$2:I428&lt;&gt;""))=1,1,0))</f>
        <v/>
      </c>
      <c r="S428" s="8" t="str">
        <f aca="false">IF(I428="","",IF(SUMPRODUCT((C$2:C428=C428)*(I$2:I428&lt;&gt;""))=1,1,0))</f>
        <v/>
      </c>
    </row>
    <row r="429" customFormat="false" ht="15" hidden="false" customHeight="false" outlineLevel="0" collapsed="false">
      <c r="A429" s="13"/>
      <c r="B429" s="6"/>
      <c r="C429" s="6"/>
      <c r="D429" s="6"/>
      <c r="E429" s="6"/>
      <c r="F429" s="6"/>
      <c r="G429" s="6"/>
      <c r="H429" s="6"/>
      <c r="I429" s="8" t="str">
        <f aca="false">IF(OR(B429="",C429=""),"",A429&amp;"|"&amp;B429&amp;"|"&amp;C429&amp;"|"&amp;D429)</f>
        <v/>
      </c>
      <c r="J429" s="8" t="str">
        <f aca="false">IF(TRIM(F429)="","",IFERROR(FIND("//",TRIM(F429))+2,1))</f>
        <v/>
      </c>
      <c r="K429" s="8" t="str">
        <f aca="false">IF(J429="","",LOWER(MID(TRIM(F429),J429,MIN(FIND("/",TRIM(F429)&amp;"/",J429),FIND("?",TRIM(F429)&amp;"?",J429),FIND("#",TRIM(F429)&amp;"#",J429))-J429)))</f>
        <v/>
      </c>
      <c r="L429" s="8" t="str">
        <f aca="false">IF(OR(K429="",I429=""),"",IF(LEFT(K429,4)="www.",MID(K429,5,255),K429))</f>
        <v/>
      </c>
      <c r="M429" s="8" t="str">
        <f aca="false">IF(I429="","",IF(COUNTIF(I$2:I429,I429)=1,1,0))</f>
        <v/>
      </c>
      <c r="N429" s="8" t="str">
        <f aca="false">IF(L429="","",IF(COUNTIFS(I$2:I429,I429,L$2:L429,L429)=1,1,0))</f>
        <v/>
      </c>
      <c r="O429" s="8" t="str">
        <f aca="false">IF(L429="","",IF(COUNTIFS(B$2:B429,B429,L$2:L429,L429)=1,1,0))</f>
        <v/>
      </c>
      <c r="P429" s="8" t="str">
        <f aca="false">IF(L429="","",IF(COUNTIFS(C$2:C429,C429,L$2:L429,L429)=1,1,0))</f>
        <v/>
      </c>
      <c r="Q429" s="8" t="str">
        <f aca="false">IF(L429="","",IF(COUNTIF(L$2:L429,L429)=1,MAX(Q$1:Q428)+1,""))</f>
        <v/>
      </c>
      <c r="R429" s="8" t="str">
        <f aca="false">IF(I429="","",IF(SUMPRODUCT((B$2:B429=B429)*(I$2:I429&lt;&gt;""))=1,1,0))</f>
        <v/>
      </c>
      <c r="S429" s="8" t="str">
        <f aca="false">IF(I429="","",IF(SUMPRODUCT((C$2:C429=C429)*(I$2:I429&lt;&gt;""))=1,1,0))</f>
        <v/>
      </c>
    </row>
    <row r="430" customFormat="false" ht="15" hidden="false" customHeight="false" outlineLevel="0" collapsed="false">
      <c r="A430" s="13"/>
      <c r="B430" s="6"/>
      <c r="C430" s="6"/>
      <c r="D430" s="6"/>
      <c r="E430" s="6"/>
      <c r="F430" s="6"/>
      <c r="G430" s="6"/>
      <c r="H430" s="6"/>
      <c r="I430" s="8" t="str">
        <f aca="false">IF(OR(B430="",C430=""),"",A430&amp;"|"&amp;B430&amp;"|"&amp;C430&amp;"|"&amp;D430)</f>
        <v/>
      </c>
      <c r="J430" s="8" t="str">
        <f aca="false">IF(TRIM(F430)="","",IFERROR(FIND("//",TRIM(F430))+2,1))</f>
        <v/>
      </c>
      <c r="K430" s="8" t="str">
        <f aca="false">IF(J430="","",LOWER(MID(TRIM(F430),J430,MIN(FIND("/",TRIM(F430)&amp;"/",J430),FIND("?",TRIM(F430)&amp;"?",J430),FIND("#",TRIM(F430)&amp;"#",J430))-J430)))</f>
        <v/>
      </c>
      <c r="L430" s="8" t="str">
        <f aca="false">IF(OR(K430="",I430=""),"",IF(LEFT(K430,4)="www.",MID(K430,5,255),K430))</f>
        <v/>
      </c>
      <c r="M430" s="8" t="str">
        <f aca="false">IF(I430="","",IF(COUNTIF(I$2:I430,I430)=1,1,0))</f>
        <v/>
      </c>
      <c r="N430" s="8" t="str">
        <f aca="false">IF(L430="","",IF(COUNTIFS(I$2:I430,I430,L$2:L430,L430)=1,1,0))</f>
        <v/>
      </c>
      <c r="O430" s="8" t="str">
        <f aca="false">IF(L430="","",IF(COUNTIFS(B$2:B430,B430,L$2:L430,L430)=1,1,0))</f>
        <v/>
      </c>
      <c r="P430" s="8" t="str">
        <f aca="false">IF(L430="","",IF(COUNTIFS(C$2:C430,C430,L$2:L430,L430)=1,1,0))</f>
        <v/>
      </c>
      <c r="Q430" s="8" t="str">
        <f aca="false">IF(L430="","",IF(COUNTIF(L$2:L430,L430)=1,MAX(Q$1:Q429)+1,""))</f>
        <v/>
      </c>
      <c r="R430" s="8" t="str">
        <f aca="false">IF(I430="","",IF(SUMPRODUCT((B$2:B430=B430)*(I$2:I430&lt;&gt;""))=1,1,0))</f>
        <v/>
      </c>
      <c r="S430" s="8" t="str">
        <f aca="false">IF(I430="","",IF(SUMPRODUCT((C$2:C430=C430)*(I$2:I430&lt;&gt;""))=1,1,0))</f>
        <v/>
      </c>
    </row>
    <row r="431" customFormat="false" ht="15" hidden="false" customHeight="false" outlineLevel="0" collapsed="false">
      <c r="A431" s="13"/>
      <c r="B431" s="6"/>
      <c r="C431" s="6"/>
      <c r="D431" s="6"/>
      <c r="E431" s="6"/>
      <c r="F431" s="6"/>
      <c r="G431" s="6"/>
      <c r="H431" s="6"/>
      <c r="I431" s="8" t="str">
        <f aca="false">IF(OR(B431="",C431=""),"",A431&amp;"|"&amp;B431&amp;"|"&amp;C431&amp;"|"&amp;D431)</f>
        <v/>
      </c>
      <c r="J431" s="8" t="str">
        <f aca="false">IF(TRIM(F431)="","",IFERROR(FIND("//",TRIM(F431))+2,1))</f>
        <v/>
      </c>
      <c r="K431" s="8" t="str">
        <f aca="false">IF(J431="","",LOWER(MID(TRIM(F431),J431,MIN(FIND("/",TRIM(F431)&amp;"/",J431),FIND("?",TRIM(F431)&amp;"?",J431),FIND("#",TRIM(F431)&amp;"#",J431))-J431)))</f>
        <v/>
      </c>
      <c r="L431" s="8" t="str">
        <f aca="false">IF(OR(K431="",I431=""),"",IF(LEFT(K431,4)="www.",MID(K431,5,255),K431))</f>
        <v/>
      </c>
      <c r="M431" s="8" t="str">
        <f aca="false">IF(I431="","",IF(COUNTIF(I$2:I431,I431)=1,1,0))</f>
        <v/>
      </c>
      <c r="N431" s="8" t="str">
        <f aca="false">IF(L431="","",IF(COUNTIFS(I$2:I431,I431,L$2:L431,L431)=1,1,0))</f>
        <v/>
      </c>
      <c r="O431" s="8" t="str">
        <f aca="false">IF(L431="","",IF(COUNTIFS(B$2:B431,B431,L$2:L431,L431)=1,1,0))</f>
        <v/>
      </c>
      <c r="P431" s="8" t="str">
        <f aca="false">IF(L431="","",IF(COUNTIFS(C$2:C431,C431,L$2:L431,L431)=1,1,0))</f>
        <v/>
      </c>
      <c r="Q431" s="8" t="str">
        <f aca="false">IF(L431="","",IF(COUNTIF(L$2:L431,L431)=1,MAX(Q$1:Q430)+1,""))</f>
        <v/>
      </c>
      <c r="R431" s="8" t="str">
        <f aca="false">IF(I431="","",IF(SUMPRODUCT((B$2:B431=B431)*(I$2:I431&lt;&gt;""))=1,1,0))</f>
        <v/>
      </c>
      <c r="S431" s="8" t="str">
        <f aca="false">IF(I431="","",IF(SUMPRODUCT((C$2:C431=C431)*(I$2:I431&lt;&gt;""))=1,1,0))</f>
        <v/>
      </c>
    </row>
    <row r="432" customFormat="false" ht="15" hidden="false" customHeight="false" outlineLevel="0" collapsed="false">
      <c r="A432" s="13"/>
      <c r="B432" s="6"/>
      <c r="C432" s="6"/>
      <c r="D432" s="6"/>
      <c r="E432" s="6"/>
      <c r="F432" s="6"/>
      <c r="G432" s="6"/>
      <c r="H432" s="6"/>
      <c r="I432" s="8" t="str">
        <f aca="false">IF(OR(B432="",C432=""),"",A432&amp;"|"&amp;B432&amp;"|"&amp;C432&amp;"|"&amp;D432)</f>
        <v/>
      </c>
      <c r="J432" s="8" t="str">
        <f aca="false">IF(TRIM(F432)="","",IFERROR(FIND("//",TRIM(F432))+2,1))</f>
        <v/>
      </c>
      <c r="K432" s="8" t="str">
        <f aca="false">IF(J432="","",LOWER(MID(TRIM(F432),J432,MIN(FIND("/",TRIM(F432)&amp;"/",J432),FIND("?",TRIM(F432)&amp;"?",J432),FIND("#",TRIM(F432)&amp;"#",J432))-J432)))</f>
        <v/>
      </c>
      <c r="L432" s="8" t="str">
        <f aca="false">IF(OR(K432="",I432=""),"",IF(LEFT(K432,4)="www.",MID(K432,5,255),K432))</f>
        <v/>
      </c>
      <c r="M432" s="8" t="str">
        <f aca="false">IF(I432="","",IF(COUNTIF(I$2:I432,I432)=1,1,0))</f>
        <v/>
      </c>
      <c r="N432" s="8" t="str">
        <f aca="false">IF(L432="","",IF(COUNTIFS(I$2:I432,I432,L$2:L432,L432)=1,1,0))</f>
        <v/>
      </c>
      <c r="O432" s="8" t="str">
        <f aca="false">IF(L432="","",IF(COUNTIFS(B$2:B432,B432,L$2:L432,L432)=1,1,0))</f>
        <v/>
      </c>
      <c r="P432" s="8" t="str">
        <f aca="false">IF(L432="","",IF(COUNTIFS(C$2:C432,C432,L$2:L432,L432)=1,1,0))</f>
        <v/>
      </c>
      <c r="Q432" s="8" t="str">
        <f aca="false">IF(L432="","",IF(COUNTIF(L$2:L432,L432)=1,MAX(Q$1:Q431)+1,""))</f>
        <v/>
      </c>
      <c r="R432" s="8" t="str">
        <f aca="false">IF(I432="","",IF(SUMPRODUCT((B$2:B432=B432)*(I$2:I432&lt;&gt;""))=1,1,0))</f>
        <v/>
      </c>
      <c r="S432" s="8" t="str">
        <f aca="false">IF(I432="","",IF(SUMPRODUCT((C$2:C432=C432)*(I$2:I432&lt;&gt;""))=1,1,0))</f>
        <v/>
      </c>
    </row>
    <row r="433" customFormat="false" ht="15" hidden="false" customHeight="false" outlineLevel="0" collapsed="false">
      <c r="A433" s="13"/>
      <c r="B433" s="6"/>
      <c r="C433" s="6"/>
      <c r="D433" s="6"/>
      <c r="E433" s="6"/>
      <c r="F433" s="6"/>
      <c r="G433" s="6"/>
      <c r="H433" s="6"/>
      <c r="I433" s="8" t="str">
        <f aca="false">IF(OR(B433="",C433=""),"",A433&amp;"|"&amp;B433&amp;"|"&amp;C433&amp;"|"&amp;D433)</f>
        <v/>
      </c>
      <c r="J433" s="8" t="str">
        <f aca="false">IF(TRIM(F433)="","",IFERROR(FIND("//",TRIM(F433))+2,1))</f>
        <v/>
      </c>
      <c r="K433" s="8" t="str">
        <f aca="false">IF(J433="","",LOWER(MID(TRIM(F433),J433,MIN(FIND("/",TRIM(F433)&amp;"/",J433),FIND("?",TRIM(F433)&amp;"?",J433),FIND("#",TRIM(F433)&amp;"#",J433))-J433)))</f>
        <v/>
      </c>
      <c r="L433" s="8" t="str">
        <f aca="false">IF(OR(K433="",I433=""),"",IF(LEFT(K433,4)="www.",MID(K433,5,255),K433))</f>
        <v/>
      </c>
      <c r="M433" s="8" t="str">
        <f aca="false">IF(I433="","",IF(COUNTIF(I$2:I433,I433)=1,1,0))</f>
        <v/>
      </c>
      <c r="N433" s="8" t="str">
        <f aca="false">IF(L433="","",IF(COUNTIFS(I$2:I433,I433,L$2:L433,L433)=1,1,0))</f>
        <v/>
      </c>
      <c r="O433" s="8" t="str">
        <f aca="false">IF(L433="","",IF(COUNTIFS(B$2:B433,B433,L$2:L433,L433)=1,1,0))</f>
        <v/>
      </c>
      <c r="P433" s="8" t="str">
        <f aca="false">IF(L433="","",IF(COUNTIFS(C$2:C433,C433,L$2:L433,L433)=1,1,0))</f>
        <v/>
      </c>
      <c r="Q433" s="8" t="str">
        <f aca="false">IF(L433="","",IF(COUNTIF(L$2:L433,L433)=1,MAX(Q$1:Q432)+1,""))</f>
        <v/>
      </c>
      <c r="R433" s="8" t="str">
        <f aca="false">IF(I433="","",IF(SUMPRODUCT((B$2:B433=B433)*(I$2:I433&lt;&gt;""))=1,1,0))</f>
        <v/>
      </c>
      <c r="S433" s="8" t="str">
        <f aca="false">IF(I433="","",IF(SUMPRODUCT((C$2:C433=C433)*(I$2:I433&lt;&gt;""))=1,1,0))</f>
        <v/>
      </c>
    </row>
    <row r="434" customFormat="false" ht="15" hidden="false" customHeight="false" outlineLevel="0" collapsed="false">
      <c r="A434" s="13"/>
      <c r="B434" s="6"/>
      <c r="C434" s="6"/>
      <c r="D434" s="6"/>
      <c r="E434" s="6"/>
      <c r="F434" s="6"/>
      <c r="G434" s="6"/>
      <c r="H434" s="6"/>
      <c r="I434" s="8" t="str">
        <f aca="false">IF(OR(B434="",C434=""),"",A434&amp;"|"&amp;B434&amp;"|"&amp;C434&amp;"|"&amp;D434)</f>
        <v/>
      </c>
      <c r="J434" s="8" t="str">
        <f aca="false">IF(TRIM(F434)="","",IFERROR(FIND("//",TRIM(F434))+2,1))</f>
        <v/>
      </c>
      <c r="K434" s="8" t="str">
        <f aca="false">IF(J434="","",LOWER(MID(TRIM(F434),J434,MIN(FIND("/",TRIM(F434)&amp;"/",J434),FIND("?",TRIM(F434)&amp;"?",J434),FIND("#",TRIM(F434)&amp;"#",J434))-J434)))</f>
        <v/>
      </c>
      <c r="L434" s="8" t="str">
        <f aca="false">IF(OR(K434="",I434=""),"",IF(LEFT(K434,4)="www.",MID(K434,5,255),K434))</f>
        <v/>
      </c>
      <c r="M434" s="8" t="str">
        <f aca="false">IF(I434="","",IF(COUNTIF(I$2:I434,I434)=1,1,0))</f>
        <v/>
      </c>
      <c r="N434" s="8" t="str">
        <f aca="false">IF(L434="","",IF(COUNTIFS(I$2:I434,I434,L$2:L434,L434)=1,1,0))</f>
        <v/>
      </c>
      <c r="O434" s="8" t="str">
        <f aca="false">IF(L434="","",IF(COUNTIFS(B$2:B434,B434,L$2:L434,L434)=1,1,0))</f>
        <v/>
      </c>
      <c r="P434" s="8" t="str">
        <f aca="false">IF(L434="","",IF(COUNTIFS(C$2:C434,C434,L$2:L434,L434)=1,1,0))</f>
        <v/>
      </c>
      <c r="Q434" s="8" t="str">
        <f aca="false">IF(L434="","",IF(COUNTIF(L$2:L434,L434)=1,MAX(Q$1:Q433)+1,""))</f>
        <v/>
      </c>
      <c r="R434" s="8" t="str">
        <f aca="false">IF(I434="","",IF(SUMPRODUCT((B$2:B434=B434)*(I$2:I434&lt;&gt;""))=1,1,0))</f>
        <v/>
      </c>
      <c r="S434" s="8" t="str">
        <f aca="false">IF(I434="","",IF(SUMPRODUCT((C$2:C434=C434)*(I$2:I434&lt;&gt;""))=1,1,0))</f>
        <v/>
      </c>
    </row>
    <row r="435" customFormat="false" ht="15" hidden="false" customHeight="false" outlineLevel="0" collapsed="false">
      <c r="A435" s="13"/>
      <c r="B435" s="6"/>
      <c r="C435" s="6"/>
      <c r="D435" s="6"/>
      <c r="E435" s="6"/>
      <c r="F435" s="6"/>
      <c r="G435" s="6"/>
      <c r="H435" s="6"/>
      <c r="I435" s="8" t="str">
        <f aca="false">IF(OR(B435="",C435=""),"",A435&amp;"|"&amp;B435&amp;"|"&amp;C435&amp;"|"&amp;D435)</f>
        <v/>
      </c>
      <c r="J435" s="8" t="str">
        <f aca="false">IF(TRIM(F435)="","",IFERROR(FIND("//",TRIM(F435))+2,1))</f>
        <v/>
      </c>
      <c r="K435" s="8" t="str">
        <f aca="false">IF(J435="","",LOWER(MID(TRIM(F435),J435,MIN(FIND("/",TRIM(F435)&amp;"/",J435),FIND("?",TRIM(F435)&amp;"?",J435),FIND("#",TRIM(F435)&amp;"#",J435))-J435)))</f>
        <v/>
      </c>
      <c r="L435" s="8" t="str">
        <f aca="false">IF(OR(K435="",I435=""),"",IF(LEFT(K435,4)="www.",MID(K435,5,255),K435))</f>
        <v/>
      </c>
      <c r="M435" s="8" t="str">
        <f aca="false">IF(I435="","",IF(COUNTIF(I$2:I435,I435)=1,1,0))</f>
        <v/>
      </c>
      <c r="N435" s="8" t="str">
        <f aca="false">IF(L435="","",IF(COUNTIFS(I$2:I435,I435,L$2:L435,L435)=1,1,0))</f>
        <v/>
      </c>
      <c r="O435" s="8" t="str">
        <f aca="false">IF(L435="","",IF(COUNTIFS(B$2:B435,B435,L$2:L435,L435)=1,1,0))</f>
        <v/>
      </c>
      <c r="P435" s="8" t="str">
        <f aca="false">IF(L435="","",IF(COUNTIFS(C$2:C435,C435,L$2:L435,L435)=1,1,0))</f>
        <v/>
      </c>
      <c r="Q435" s="8" t="str">
        <f aca="false">IF(L435="","",IF(COUNTIF(L$2:L435,L435)=1,MAX(Q$1:Q434)+1,""))</f>
        <v/>
      </c>
      <c r="R435" s="8" t="str">
        <f aca="false">IF(I435="","",IF(SUMPRODUCT((B$2:B435=B435)*(I$2:I435&lt;&gt;""))=1,1,0))</f>
        <v/>
      </c>
      <c r="S435" s="8" t="str">
        <f aca="false">IF(I435="","",IF(SUMPRODUCT((C$2:C435=C435)*(I$2:I435&lt;&gt;""))=1,1,0))</f>
        <v/>
      </c>
    </row>
    <row r="436" customFormat="false" ht="15" hidden="false" customHeight="false" outlineLevel="0" collapsed="false">
      <c r="A436" s="13"/>
      <c r="B436" s="6"/>
      <c r="C436" s="6"/>
      <c r="D436" s="6"/>
      <c r="E436" s="6"/>
      <c r="F436" s="6"/>
      <c r="G436" s="6"/>
      <c r="H436" s="6"/>
      <c r="I436" s="8" t="str">
        <f aca="false">IF(OR(B436="",C436=""),"",A436&amp;"|"&amp;B436&amp;"|"&amp;C436&amp;"|"&amp;D436)</f>
        <v/>
      </c>
      <c r="J436" s="8" t="str">
        <f aca="false">IF(TRIM(F436)="","",IFERROR(FIND("//",TRIM(F436))+2,1))</f>
        <v/>
      </c>
      <c r="K436" s="8" t="str">
        <f aca="false">IF(J436="","",LOWER(MID(TRIM(F436),J436,MIN(FIND("/",TRIM(F436)&amp;"/",J436),FIND("?",TRIM(F436)&amp;"?",J436),FIND("#",TRIM(F436)&amp;"#",J436))-J436)))</f>
        <v/>
      </c>
      <c r="L436" s="8" t="str">
        <f aca="false">IF(OR(K436="",I436=""),"",IF(LEFT(K436,4)="www.",MID(K436,5,255),K436))</f>
        <v/>
      </c>
      <c r="M436" s="8" t="str">
        <f aca="false">IF(I436="","",IF(COUNTIF(I$2:I436,I436)=1,1,0))</f>
        <v/>
      </c>
      <c r="N436" s="8" t="str">
        <f aca="false">IF(L436="","",IF(COUNTIFS(I$2:I436,I436,L$2:L436,L436)=1,1,0))</f>
        <v/>
      </c>
      <c r="O436" s="8" t="str">
        <f aca="false">IF(L436="","",IF(COUNTIFS(B$2:B436,B436,L$2:L436,L436)=1,1,0))</f>
        <v/>
      </c>
      <c r="P436" s="8" t="str">
        <f aca="false">IF(L436="","",IF(COUNTIFS(C$2:C436,C436,L$2:L436,L436)=1,1,0))</f>
        <v/>
      </c>
      <c r="Q436" s="8" t="str">
        <f aca="false">IF(L436="","",IF(COUNTIF(L$2:L436,L436)=1,MAX(Q$1:Q435)+1,""))</f>
        <v/>
      </c>
      <c r="R436" s="8" t="str">
        <f aca="false">IF(I436="","",IF(SUMPRODUCT((B$2:B436=B436)*(I$2:I436&lt;&gt;""))=1,1,0))</f>
        <v/>
      </c>
      <c r="S436" s="8" t="str">
        <f aca="false">IF(I436="","",IF(SUMPRODUCT((C$2:C436=C436)*(I$2:I436&lt;&gt;""))=1,1,0))</f>
        <v/>
      </c>
    </row>
    <row r="437" customFormat="false" ht="15" hidden="false" customHeight="false" outlineLevel="0" collapsed="false">
      <c r="A437" s="13"/>
      <c r="B437" s="6"/>
      <c r="C437" s="6"/>
      <c r="D437" s="6"/>
      <c r="E437" s="6"/>
      <c r="F437" s="6"/>
      <c r="G437" s="6"/>
      <c r="H437" s="6"/>
      <c r="I437" s="8" t="str">
        <f aca="false">IF(OR(B437="",C437=""),"",A437&amp;"|"&amp;B437&amp;"|"&amp;C437&amp;"|"&amp;D437)</f>
        <v/>
      </c>
      <c r="J437" s="8" t="str">
        <f aca="false">IF(TRIM(F437)="","",IFERROR(FIND("//",TRIM(F437))+2,1))</f>
        <v/>
      </c>
      <c r="K437" s="8" t="str">
        <f aca="false">IF(J437="","",LOWER(MID(TRIM(F437),J437,MIN(FIND("/",TRIM(F437)&amp;"/",J437),FIND("?",TRIM(F437)&amp;"?",J437),FIND("#",TRIM(F437)&amp;"#",J437))-J437)))</f>
        <v/>
      </c>
      <c r="L437" s="8" t="str">
        <f aca="false">IF(OR(K437="",I437=""),"",IF(LEFT(K437,4)="www.",MID(K437,5,255),K437))</f>
        <v/>
      </c>
      <c r="M437" s="8" t="str">
        <f aca="false">IF(I437="","",IF(COUNTIF(I$2:I437,I437)=1,1,0))</f>
        <v/>
      </c>
      <c r="N437" s="8" t="str">
        <f aca="false">IF(L437="","",IF(COUNTIFS(I$2:I437,I437,L$2:L437,L437)=1,1,0))</f>
        <v/>
      </c>
      <c r="O437" s="8" t="str">
        <f aca="false">IF(L437="","",IF(COUNTIFS(B$2:B437,B437,L$2:L437,L437)=1,1,0))</f>
        <v/>
      </c>
      <c r="P437" s="8" t="str">
        <f aca="false">IF(L437="","",IF(COUNTIFS(C$2:C437,C437,L$2:L437,L437)=1,1,0))</f>
        <v/>
      </c>
      <c r="Q437" s="8" t="str">
        <f aca="false">IF(L437="","",IF(COUNTIF(L$2:L437,L437)=1,MAX(Q$1:Q436)+1,""))</f>
        <v/>
      </c>
      <c r="R437" s="8" t="str">
        <f aca="false">IF(I437="","",IF(SUMPRODUCT((B$2:B437=B437)*(I$2:I437&lt;&gt;""))=1,1,0))</f>
        <v/>
      </c>
      <c r="S437" s="8" t="str">
        <f aca="false">IF(I437="","",IF(SUMPRODUCT((C$2:C437=C437)*(I$2:I437&lt;&gt;""))=1,1,0))</f>
        <v/>
      </c>
    </row>
    <row r="438" customFormat="false" ht="15" hidden="false" customHeight="false" outlineLevel="0" collapsed="false">
      <c r="A438" s="13"/>
      <c r="B438" s="6"/>
      <c r="C438" s="6"/>
      <c r="D438" s="6"/>
      <c r="E438" s="6"/>
      <c r="F438" s="6"/>
      <c r="G438" s="6"/>
      <c r="H438" s="6"/>
      <c r="I438" s="8" t="str">
        <f aca="false">IF(OR(B438="",C438=""),"",A438&amp;"|"&amp;B438&amp;"|"&amp;C438&amp;"|"&amp;D438)</f>
        <v/>
      </c>
      <c r="J438" s="8" t="str">
        <f aca="false">IF(TRIM(F438)="","",IFERROR(FIND("//",TRIM(F438))+2,1))</f>
        <v/>
      </c>
      <c r="K438" s="8" t="str">
        <f aca="false">IF(J438="","",LOWER(MID(TRIM(F438),J438,MIN(FIND("/",TRIM(F438)&amp;"/",J438),FIND("?",TRIM(F438)&amp;"?",J438),FIND("#",TRIM(F438)&amp;"#",J438))-J438)))</f>
        <v/>
      </c>
      <c r="L438" s="8" t="str">
        <f aca="false">IF(OR(K438="",I438=""),"",IF(LEFT(K438,4)="www.",MID(K438,5,255),K438))</f>
        <v/>
      </c>
      <c r="M438" s="8" t="str">
        <f aca="false">IF(I438="","",IF(COUNTIF(I$2:I438,I438)=1,1,0))</f>
        <v/>
      </c>
      <c r="N438" s="8" t="str">
        <f aca="false">IF(L438="","",IF(COUNTIFS(I$2:I438,I438,L$2:L438,L438)=1,1,0))</f>
        <v/>
      </c>
      <c r="O438" s="8" t="str">
        <f aca="false">IF(L438="","",IF(COUNTIFS(B$2:B438,B438,L$2:L438,L438)=1,1,0))</f>
        <v/>
      </c>
      <c r="P438" s="8" t="str">
        <f aca="false">IF(L438="","",IF(COUNTIFS(C$2:C438,C438,L$2:L438,L438)=1,1,0))</f>
        <v/>
      </c>
      <c r="Q438" s="8" t="str">
        <f aca="false">IF(L438="","",IF(COUNTIF(L$2:L438,L438)=1,MAX(Q$1:Q437)+1,""))</f>
        <v/>
      </c>
      <c r="R438" s="8" t="str">
        <f aca="false">IF(I438="","",IF(SUMPRODUCT((B$2:B438=B438)*(I$2:I438&lt;&gt;""))=1,1,0))</f>
        <v/>
      </c>
      <c r="S438" s="8" t="str">
        <f aca="false">IF(I438="","",IF(SUMPRODUCT((C$2:C438=C438)*(I$2:I438&lt;&gt;""))=1,1,0))</f>
        <v/>
      </c>
    </row>
    <row r="439" customFormat="false" ht="15" hidden="false" customHeight="false" outlineLevel="0" collapsed="false">
      <c r="A439" s="13"/>
      <c r="B439" s="6"/>
      <c r="C439" s="6"/>
      <c r="D439" s="6"/>
      <c r="E439" s="6"/>
      <c r="F439" s="6"/>
      <c r="G439" s="6"/>
      <c r="H439" s="6"/>
      <c r="I439" s="8" t="str">
        <f aca="false">IF(OR(B439="",C439=""),"",A439&amp;"|"&amp;B439&amp;"|"&amp;C439&amp;"|"&amp;D439)</f>
        <v/>
      </c>
      <c r="J439" s="8" t="str">
        <f aca="false">IF(TRIM(F439)="","",IFERROR(FIND("//",TRIM(F439))+2,1))</f>
        <v/>
      </c>
      <c r="K439" s="8" t="str">
        <f aca="false">IF(J439="","",LOWER(MID(TRIM(F439),J439,MIN(FIND("/",TRIM(F439)&amp;"/",J439),FIND("?",TRIM(F439)&amp;"?",J439),FIND("#",TRIM(F439)&amp;"#",J439))-J439)))</f>
        <v/>
      </c>
      <c r="L439" s="8" t="str">
        <f aca="false">IF(OR(K439="",I439=""),"",IF(LEFT(K439,4)="www.",MID(K439,5,255),K439))</f>
        <v/>
      </c>
      <c r="M439" s="8" t="str">
        <f aca="false">IF(I439="","",IF(COUNTIF(I$2:I439,I439)=1,1,0))</f>
        <v/>
      </c>
      <c r="N439" s="8" t="str">
        <f aca="false">IF(L439="","",IF(COUNTIFS(I$2:I439,I439,L$2:L439,L439)=1,1,0))</f>
        <v/>
      </c>
      <c r="O439" s="8" t="str">
        <f aca="false">IF(L439="","",IF(COUNTIFS(B$2:B439,B439,L$2:L439,L439)=1,1,0))</f>
        <v/>
      </c>
      <c r="P439" s="8" t="str">
        <f aca="false">IF(L439="","",IF(COUNTIFS(C$2:C439,C439,L$2:L439,L439)=1,1,0))</f>
        <v/>
      </c>
      <c r="Q439" s="8" t="str">
        <f aca="false">IF(L439="","",IF(COUNTIF(L$2:L439,L439)=1,MAX(Q$1:Q438)+1,""))</f>
        <v/>
      </c>
      <c r="R439" s="8" t="str">
        <f aca="false">IF(I439="","",IF(SUMPRODUCT((B$2:B439=B439)*(I$2:I439&lt;&gt;""))=1,1,0))</f>
        <v/>
      </c>
      <c r="S439" s="8" t="str">
        <f aca="false">IF(I439="","",IF(SUMPRODUCT((C$2:C439=C439)*(I$2:I439&lt;&gt;""))=1,1,0))</f>
        <v/>
      </c>
    </row>
    <row r="440" customFormat="false" ht="15" hidden="false" customHeight="false" outlineLevel="0" collapsed="false">
      <c r="A440" s="13"/>
      <c r="B440" s="6"/>
      <c r="C440" s="6"/>
      <c r="D440" s="6"/>
      <c r="E440" s="6"/>
      <c r="F440" s="6"/>
      <c r="G440" s="6"/>
      <c r="H440" s="6"/>
      <c r="I440" s="8" t="str">
        <f aca="false">IF(OR(B440="",C440=""),"",A440&amp;"|"&amp;B440&amp;"|"&amp;C440&amp;"|"&amp;D440)</f>
        <v/>
      </c>
      <c r="J440" s="8" t="str">
        <f aca="false">IF(TRIM(F440)="","",IFERROR(FIND("//",TRIM(F440))+2,1))</f>
        <v/>
      </c>
      <c r="K440" s="8" t="str">
        <f aca="false">IF(J440="","",LOWER(MID(TRIM(F440),J440,MIN(FIND("/",TRIM(F440)&amp;"/",J440),FIND("?",TRIM(F440)&amp;"?",J440),FIND("#",TRIM(F440)&amp;"#",J440))-J440)))</f>
        <v/>
      </c>
      <c r="L440" s="8" t="str">
        <f aca="false">IF(OR(K440="",I440=""),"",IF(LEFT(K440,4)="www.",MID(K440,5,255),K440))</f>
        <v/>
      </c>
      <c r="M440" s="8" t="str">
        <f aca="false">IF(I440="","",IF(COUNTIF(I$2:I440,I440)=1,1,0))</f>
        <v/>
      </c>
      <c r="N440" s="8" t="str">
        <f aca="false">IF(L440="","",IF(COUNTIFS(I$2:I440,I440,L$2:L440,L440)=1,1,0))</f>
        <v/>
      </c>
      <c r="O440" s="8" t="str">
        <f aca="false">IF(L440="","",IF(COUNTIFS(B$2:B440,B440,L$2:L440,L440)=1,1,0))</f>
        <v/>
      </c>
      <c r="P440" s="8" t="str">
        <f aca="false">IF(L440="","",IF(COUNTIFS(C$2:C440,C440,L$2:L440,L440)=1,1,0))</f>
        <v/>
      </c>
      <c r="Q440" s="8" t="str">
        <f aca="false">IF(L440="","",IF(COUNTIF(L$2:L440,L440)=1,MAX(Q$1:Q439)+1,""))</f>
        <v/>
      </c>
      <c r="R440" s="8" t="str">
        <f aca="false">IF(I440="","",IF(SUMPRODUCT((B$2:B440=B440)*(I$2:I440&lt;&gt;""))=1,1,0))</f>
        <v/>
      </c>
      <c r="S440" s="8" t="str">
        <f aca="false">IF(I440="","",IF(SUMPRODUCT((C$2:C440=C440)*(I$2:I440&lt;&gt;""))=1,1,0))</f>
        <v/>
      </c>
    </row>
    <row r="441" customFormat="false" ht="15" hidden="false" customHeight="false" outlineLevel="0" collapsed="false">
      <c r="A441" s="13"/>
      <c r="B441" s="6"/>
      <c r="C441" s="6"/>
      <c r="D441" s="6"/>
      <c r="E441" s="6"/>
      <c r="F441" s="6"/>
      <c r="G441" s="6"/>
      <c r="H441" s="6"/>
      <c r="I441" s="8" t="str">
        <f aca="false">IF(OR(B441="",C441=""),"",A441&amp;"|"&amp;B441&amp;"|"&amp;C441&amp;"|"&amp;D441)</f>
        <v/>
      </c>
      <c r="J441" s="8" t="str">
        <f aca="false">IF(TRIM(F441)="","",IFERROR(FIND("//",TRIM(F441))+2,1))</f>
        <v/>
      </c>
      <c r="K441" s="8" t="str">
        <f aca="false">IF(J441="","",LOWER(MID(TRIM(F441),J441,MIN(FIND("/",TRIM(F441)&amp;"/",J441),FIND("?",TRIM(F441)&amp;"?",J441),FIND("#",TRIM(F441)&amp;"#",J441))-J441)))</f>
        <v/>
      </c>
      <c r="L441" s="8" t="str">
        <f aca="false">IF(OR(K441="",I441=""),"",IF(LEFT(K441,4)="www.",MID(K441,5,255),K441))</f>
        <v/>
      </c>
      <c r="M441" s="8" t="str">
        <f aca="false">IF(I441="","",IF(COUNTIF(I$2:I441,I441)=1,1,0))</f>
        <v/>
      </c>
      <c r="N441" s="8" t="str">
        <f aca="false">IF(L441="","",IF(COUNTIFS(I$2:I441,I441,L$2:L441,L441)=1,1,0))</f>
        <v/>
      </c>
      <c r="O441" s="8" t="str">
        <f aca="false">IF(L441="","",IF(COUNTIFS(B$2:B441,B441,L$2:L441,L441)=1,1,0))</f>
        <v/>
      </c>
      <c r="P441" s="8" t="str">
        <f aca="false">IF(L441="","",IF(COUNTIFS(C$2:C441,C441,L$2:L441,L441)=1,1,0))</f>
        <v/>
      </c>
      <c r="Q441" s="8" t="str">
        <f aca="false">IF(L441="","",IF(COUNTIF(L$2:L441,L441)=1,MAX(Q$1:Q440)+1,""))</f>
        <v/>
      </c>
      <c r="R441" s="8" t="str">
        <f aca="false">IF(I441="","",IF(SUMPRODUCT((B$2:B441=B441)*(I$2:I441&lt;&gt;""))=1,1,0))</f>
        <v/>
      </c>
      <c r="S441" s="8" t="str">
        <f aca="false">IF(I441="","",IF(SUMPRODUCT((C$2:C441=C441)*(I$2:I441&lt;&gt;""))=1,1,0))</f>
        <v/>
      </c>
    </row>
    <row r="442" customFormat="false" ht="15" hidden="false" customHeight="false" outlineLevel="0" collapsed="false">
      <c r="A442" s="13"/>
      <c r="B442" s="6"/>
      <c r="C442" s="6"/>
      <c r="D442" s="6"/>
      <c r="E442" s="6"/>
      <c r="F442" s="6"/>
      <c r="G442" s="6"/>
      <c r="H442" s="6"/>
      <c r="I442" s="8" t="str">
        <f aca="false">IF(OR(B442="",C442=""),"",A442&amp;"|"&amp;B442&amp;"|"&amp;C442&amp;"|"&amp;D442)</f>
        <v/>
      </c>
      <c r="J442" s="8" t="str">
        <f aca="false">IF(TRIM(F442)="","",IFERROR(FIND("//",TRIM(F442))+2,1))</f>
        <v/>
      </c>
      <c r="K442" s="8" t="str">
        <f aca="false">IF(J442="","",LOWER(MID(TRIM(F442),J442,MIN(FIND("/",TRIM(F442)&amp;"/",J442),FIND("?",TRIM(F442)&amp;"?",J442),FIND("#",TRIM(F442)&amp;"#",J442))-J442)))</f>
        <v/>
      </c>
      <c r="L442" s="8" t="str">
        <f aca="false">IF(OR(K442="",I442=""),"",IF(LEFT(K442,4)="www.",MID(K442,5,255),K442))</f>
        <v/>
      </c>
      <c r="M442" s="8" t="str">
        <f aca="false">IF(I442="","",IF(COUNTIF(I$2:I442,I442)=1,1,0))</f>
        <v/>
      </c>
      <c r="N442" s="8" t="str">
        <f aca="false">IF(L442="","",IF(COUNTIFS(I$2:I442,I442,L$2:L442,L442)=1,1,0))</f>
        <v/>
      </c>
      <c r="O442" s="8" t="str">
        <f aca="false">IF(L442="","",IF(COUNTIFS(B$2:B442,B442,L$2:L442,L442)=1,1,0))</f>
        <v/>
      </c>
      <c r="P442" s="8" t="str">
        <f aca="false">IF(L442="","",IF(COUNTIFS(C$2:C442,C442,L$2:L442,L442)=1,1,0))</f>
        <v/>
      </c>
      <c r="Q442" s="8" t="str">
        <f aca="false">IF(L442="","",IF(COUNTIF(L$2:L442,L442)=1,MAX(Q$1:Q441)+1,""))</f>
        <v/>
      </c>
      <c r="R442" s="8" t="str">
        <f aca="false">IF(I442="","",IF(SUMPRODUCT((B$2:B442=B442)*(I$2:I442&lt;&gt;""))=1,1,0))</f>
        <v/>
      </c>
      <c r="S442" s="8" t="str">
        <f aca="false">IF(I442="","",IF(SUMPRODUCT((C$2:C442=C442)*(I$2:I442&lt;&gt;""))=1,1,0))</f>
        <v/>
      </c>
    </row>
    <row r="443" customFormat="false" ht="15" hidden="false" customHeight="false" outlineLevel="0" collapsed="false">
      <c r="A443" s="13"/>
      <c r="B443" s="6"/>
      <c r="C443" s="6"/>
      <c r="D443" s="6"/>
      <c r="E443" s="6"/>
      <c r="F443" s="6"/>
      <c r="G443" s="6"/>
      <c r="H443" s="6"/>
      <c r="I443" s="8" t="str">
        <f aca="false">IF(OR(B443="",C443=""),"",A443&amp;"|"&amp;B443&amp;"|"&amp;C443&amp;"|"&amp;D443)</f>
        <v/>
      </c>
      <c r="J443" s="8" t="str">
        <f aca="false">IF(TRIM(F443)="","",IFERROR(FIND("//",TRIM(F443))+2,1))</f>
        <v/>
      </c>
      <c r="K443" s="8" t="str">
        <f aca="false">IF(J443="","",LOWER(MID(TRIM(F443),J443,MIN(FIND("/",TRIM(F443)&amp;"/",J443),FIND("?",TRIM(F443)&amp;"?",J443),FIND("#",TRIM(F443)&amp;"#",J443))-J443)))</f>
        <v/>
      </c>
      <c r="L443" s="8" t="str">
        <f aca="false">IF(OR(K443="",I443=""),"",IF(LEFT(K443,4)="www.",MID(K443,5,255),K443))</f>
        <v/>
      </c>
      <c r="M443" s="8" t="str">
        <f aca="false">IF(I443="","",IF(COUNTIF(I$2:I443,I443)=1,1,0))</f>
        <v/>
      </c>
      <c r="N443" s="8" t="str">
        <f aca="false">IF(L443="","",IF(COUNTIFS(I$2:I443,I443,L$2:L443,L443)=1,1,0))</f>
        <v/>
      </c>
      <c r="O443" s="8" t="str">
        <f aca="false">IF(L443="","",IF(COUNTIFS(B$2:B443,B443,L$2:L443,L443)=1,1,0))</f>
        <v/>
      </c>
      <c r="P443" s="8" t="str">
        <f aca="false">IF(L443="","",IF(COUNTIFS(C$2:C443,C443,L$2:L443,L443)=1,1,0))</f>
        <v/>
      </c>
      <c r="Q443" s="8" t="str">
        <f aca="false">IF(L443="","",IF(COUNTIF(L$2:L443,L443)=1,MAX(Q$1:Q442)+1,""))</f>
        <v/>
      </c>
      <c r="R443" s="8" t="str">
        <f aca="false">IF(I443="","",IF(SUMPRODUCT((B$2:B443=B443)*(I$2:I443&lt;&gt;""))=1,1,0))</f>
        <v/>
      </c>
      <c r="S443" s="8" t="str">
        <f aca="false">IF(I443="","",IF(SUMPRODUCT((C$2:C443=C443)*(I$2:I443&lt;&gt;""))=1,1,0))</f>
        <v/>
      </c>
    </row>
    <row r="444" customFormat="false" ht="15" hidden="false" customHeight="false" outlineLevel="0" collapsed="false">
      <c r="A444" s="13"/>
      <c r="B444" s="6"/>
      <c r="C444" s="6"/>
      <c r="D444" s="6"/>
      <c r="E444" s="6"/>
      <c r="F444" s="6"/>
      <c r="G444" s="6"/>
      <c r="H444" s="6"/>
      <c r="I444" s="8" t="str">
        <f aca="false">IF(OR(B444="",C444=""),"",A444&amp;"|"&amp;B444&amp;"|"&amp;C444&amp;"|"&amp;D444)</f>
        <v/>
      </c>
      <c r="J444" s="8" t="str">
        <f aca="false">IF(TRIM(F444)="","",IFERROR(FIND("//",TRIM(F444))+2,1))</f>
        <v/>
      </c>
      <c r="K444" s="8" t="str">
        <f aca="false">IF(J444="","",LOWER(MID(TRIM(F444),J444,MIN(FIND("/",TRIM(F444)&amp;"/",J444),FIND("?",TRIM(F444)&amp;"?",J444),FIND("#",TRIM(F444)&amp;"#",J444))-J444)))</f>
        <v/>
      </c>
      <c r="L444" s="8" t="str">
        <f aca="false">IF(OR(K444="",I444=""),"",IF(LEFT(K444,4)="www.",MID(K444,5,255),K444))</f>
        <v/>
      </c>
      <c r="M444" s="8" t="str">
        <f aca="false">IF(I444="","",IF(COUNTIF(I$2:I444,I444)=1,1,0))</f>
        <v/>
      </c>
      <c r="N444" s="8" t="str">
        <f aca="false">IF(L444="","",IF(COUNTIFS(I$2:I444,I444,L$2:L444,L444)=1,1,0))</f>
        <v/>
      </c>
      <c r="O444" s="8" t="str">
        <f aca="false">IF(L444="","",IF(COUNTIFS(B$2:B444,B444,L$2:L444,L444)=1,1,0))</f>
        <v/>
      </c>
      <c r="P444" s="8" t="str">
        <f aca="false">IF(L444="","",IF(COUNTIFS(C$2:C444,C444,L$2:L444,L444)=1,1,0))</f>
        <v/>
      </c>
      <c r="Q444" s="8" t="str">
        <f aca="false">IF(L444="","",IF(COUNTIF(L$2:L444,L444)=1,MAX(Q$1:Q443)+1,""))</f>
        <v/>
      </c>
      <c r="R444" s="8" t="str">
        <f aca="false">IF(I444="","",IF(SUMPRODUCT((B$2:B444=B444)*(I$2:I444&lt;&gt;""))=1,1,0))</f>
        <v/>
      </c>
      <c r="S444" s="8" t="str">
        <f aca="false">IF(I444="","",IF(SUMPRODUCT((C$2:C444=C444)*(I$2:I444&lt;&gt;""))=1,1,0))</f>
        <v/>
      </c>
    </row>
    <row r="445" customFormat="false" ht="15" hidden="false" customHeight="false" outlineLevel="0" collapsed="false">
      <c r="A445" s="13"/>
      <c r="B445" s="6"/>
      <c r="C445" s="6"/>
      <c r="D445" s="6"/>
      <c r="E445" s="6"/>
      <c r="F445" s="6"/>
      <c r="G445" s="6"/>
      <c r="H445" s="6"/>
      <c r="I445" s="8" t="str">
        <f aca="false">IF(OR(B445="",C445=""),"",A445&amp;"|"&amp;B445&amp;"|"&amp;C445&amp;"|"&amp;D445)</f>
        <v/>
      </c>
      <c r="J445" s="8" t="str">
        <f aca="false">IF(TRIM(F445)="","",IFERROR(FIND("//",TRIM(F445))+2,1))</f>
        <v/>
      </c>
      <c r="K445" s="8" t="str">
        <f aca="false">IF(J445="","",LOWER(MID(TRIM(F445),J445,MIN(FIND("/",TRIM(F445)&amp;"/",J445),FIND("?",TRIM(F445)&amp;"?",J445),FIND("#",TRIM(F445)&amp;"#",J445))-J445)))</f>
        <v/>
      </c>
      <c r="L445" s="8" t="str">
        <f aca="false">IF(OR(K445="",I445=""),"",IF(LEFT(K445,4)="www.",MID(K445,5,255),K445))</f>
        <v/>
      </c>
      <c r="M445" s="8" t="str">
        <f aca="false">IF(I445="","",IF(COUNTIF(I$2:I445,I445)=1,1,0))</f>
        <v/>
      </c>
      <c r="N445" s="8" t="str">
        <f aca="false">IF(L445="","",IF(COUNTIFS(I$2:I445,I445,L$2:L445,L445)=1,1,0))</f>
        <v/>
      </c>
      <c r="O445" s="8" t="str">
        <f aca="false">IF(L445="","",IF(COUNTIFS(B$2:B445,B445,L$2:L445,L445)=1,1,0))</f>
        <v/>
      </c>
      <c r="P445" s="8" t="str">
        <f aca="false">IF(L445="","",IF(COUNTIFS(C$2:C445,C445,L$2:L445,L445)=1,1,0))</f>
        <v/>
      </c>
      <c r="Q445" s="8" t="str">
        <f aca="false">IF(L445="","",IF(COUNTIF(L$2:L445,L445)=1,MAX(Q$1:Q444)+1,""))</f>
        <v/>
      </c>
      <c r="R445" s="8" t="str">
        <f aca="false">IF(I445="","",IF(SUMPRODUCT((B$2:B445=B445)*(I$2:I445&lt;&gt;""))=1,1,0))</f>
        <v/>
      </c>
      <c r="S445" s="8" t="str">
        <f aca="false">IF(I445="","",IF(SUMPRODUCT((C$2:C445=C445)*(I$2:I445&lt;&gt;""))=1,1,0))</f>
        <v/>
      </c>
    </row>
    <row r="446" customFormat="false" ht="15" hidden="false" customHeight="false" outlineLevel="0" collapsed="false">
      <c r="A446" s="13"/>
      <c r="B446" s="6"/>
      <c r="C446" s="6"/>
      <c r="D446" s="6"/>
      <c r="E446" s="6"/>
      <c r="F446" s="6"/>
      <c r="G446" s="6"/>
      <c r="H446" s="6"/>
      <c r="I446" s="8" t="str">
        <f aca="false">IF(OR(B446="",C446=""),"",A446&amp;"|"&amp;B446&amp;"|"&amp;C446&amp;"|"&amp;D446)</f>
        <v/>
      </c>
      <c r="J446" s="8" t="str">
        <f aca="false">IF(TRIM(F446)="","",IFERROR(FIND("//",TRIM(F446))+2,1))</f>
        <v/>
      </c>
      <c r="K446" s="8" t="str">
        <f aca="false">IF(J446="","",LOWER(MID(TRIM(F446),J446,MIN(FIND("/",TRIM(F446)&amp;"/",J446),FIND("?",TRIM(F446)&amp;"?",J446),FIND("#",TRIM(F446)&amp;"#",J446))-J446)))</f>
        <v/>
      </c>
      <c r="L446" s="8" t="str">
        <f aca="false">IF(OR(K446="",I446=""),"",IF(LEFT(K446,4)="www.",MID(K446,5,255),K446))</f>
        <v/>
      </c>
      <c r="M446" s="8" t="str">
        <f aca="false">IF(I446="","",IF(COUNTIF(I$2:I446,I446)=1,1,0))</f>
        <v/>
      </c>
      <c r="N446" s="8" t="str">
        <f aca="false">IF(L446="","",IF(COUNTIFS(I$2:I446,I446,L$2:L446,L446)=1,1,0))</f>
        <v/>
      </c>
      <c r="O446" s="8" t="str">
        <f aca="false">IF(L446="","",IF(COUNTIFS(B$2:B446,B446,L$2:L446,L446)=1,1,0))</f>
        <v/>
      </c>
      <c r="P446" s="8" t="str">
        <f aca="false">IF(L446="","",IF(COUNTIFS(C$2:C446,C446,L$2:L446,L446)=1,1,0))</f>
        <v/>
      </c>
      <c r="Q446" s="8" t="str">
        <f aca="false">IF(L446="","",IF(COUNTIF(L$2:L446,L446)=1,MAX(Q$1:Q445)+1,""))</f>
        <v/>
      </c>
      <c r="R446" s="8" t="str">
        <f aca="false">IF(I446="","",IF(SUMPRODUCT((B$2:B446=B446)*(I$2:I446&lt;&gt;""))=1,1,0))</f>
        <v/>
      </c>
      <c r="S446" s="8" t="str">
        <f aca="false">IF(I446="","",IF(SUMPRODUCT((C$2:C446=C446)*(I$2:I446&lt;&gt;""))=1,1,0))</f>
        <v/>
      </c>
    </row>
    <row r="447" customFormat="false" ht="15" hidden="false" customHeight="false" outlineLevel="0" collapsed="false">
      <c r="A447" s="13"/>
      <c r="B447" s="6"/>
      <c r="C447" s="6"/>
      <c r="D447" s="6"/>
      <c r="E447" s="6"/>
      <c r="F447" s="6"/>
      <c r="G447" s="6"/>
      <c r="H447" s="6"/>
      <c r="I447" s="8" t="str">
        <f aca="false">IF(OR(B447="",C447=""),"",A447&amp;"|"&amp;B447&amp;"|"&amp;C447&amp;"|"&amp;D447)</f>
        <v/>
      </c>
      <c r="J447" s="8" t="str">
        <f aca="false">IF(TRIM(F447)="","",IFERROR(FIND("//",TRIM(F447))+2,1))</f>
        <v/>
      </c>
      <c r="K447" s="8" t="str">
        <f aca="false">IF(J447="","",LOWER(MID(TRIM(F447),J447,MIN(FIND("/",TRIM(F447)&amp;"/",J447),FIND("?",TRIM(F447)&amp;"?",J447),FIND("#",TRIM(F447)&amp;"#",J447))-J447)))</f>
        <v/>
      </c>
      <c r="L447" s="8" t="str">
        <f aca="false">IF(OR(K447="",I447=""),"",IF(LEFT(K447,4)="www.",MID(K447,5,255),K447))</f>
        <v/>
      </c>
      <c r="M447" s="8" t="str">
        <f aca="false">IF(I447="","",IF(COUNTIF(I$2:I447,I447)=1,1,0))</f>
        <v/>
      </c>
      <c r="N447" s="8" t="str">
        <f aca="false">IF(L447="","",IF(COUNTIFS(I$2:I447,I447,L$2:L447,L447)=1,1,0))</f>
        <v/>
      </c>
      <c r="O447" s="8" t="str">
        <f aca="false">IF(L447="","",IF(COUNTIFS(B$2:B447,B447,L$2:L447,L447)=1,1,0))</f>
        <v/>
      </c>
      <c r="P447" s="8" t="str">
        <f aca="false">IF(L447="","",IF(COUNTIFS(C$2:C447,C447,L$2:L447,L447)=1,1,0))</f>
        <v/>
      </c>
      <c r="Q447" s="8" t="str">
        <f aca="false">IF(L447="","",IF(COUNTIF(L$2:L447,L447)=1,MAX(Q$1:Q446)+1,""))</f>
        <v/>
      </c>
      <c r="R447" s="8" t="str">
        <f aca="false">IF(I447="","",IF(SUMPRODUCT((B$2:B447=B447)*(I$2:I447&lt;&gt;""))=1,1,0))</f>
        <v/>
      </c>
      <c r="S447" s="8" t="str">
        <f aca="false">IF(I447="","",IF(SUMPRODUCT((C$2:C447=C447)*(I$2:I447&lt;&gt;""))=1,1,0))</f>
        <v/>
      </c>
    </row>
    <row r="448" customFormat="false" ht="15" hidden="false" customHeight="false" outlineLevel="0" collapsed="false">
      <c r="A448" s="13"/>
      <c r="B448" s="6"/>
      <c r="C448" s="6"/>
      <c r="D448" s="6"/>
      <c r="E448" s="6"/>
      <c r="F448" s="6"/>
      <c r="G448" s="6"/>
      <c r="H448" s="6"/>
      <c r="I448" s="8" t="str">
        <f aca="false">IF(OR(B448="",C448=""),"",A448&amp;"|"&amp;B448&amp;"|"&amp;C448&amp;"|"&amp;D448)</f>
        <v/>
      </c>
      <c r="J448" s="8" t="str">
        <f aca="false">IF(TRIM(F448)="","",IFERROR(FIND("//",TRIM(F448))+2,1))</f>
        <v/>
      </c>
      <c r="K448" s="8" t="str">
        <f aca="false">IF(J448="","",LOWER(MID(TRIM(F448),J448,MIN(FIND("/",TRIM(F448)&amp;"/",J448),FIND("?",TRIM(F448)&amp;"?",J448),FIND("#",TRIM(F448)&amp;"#",J448))-J448)))</f>
        <v/>
      </c>
      <c r="L448" s="8" t="str">
        <f aca="false">IF(OR(K448="",I448=""),"",IF(LEFT(K448,4)="www.",MID(K448,5,255),K448))</f>
        <v/>
      </c>
      <c r="M448" s="8" t="str">
        <f aca="false">IF(I448="","",IF(COUNTIF(I$2:I448,I448)=1,1,0))</f>
        <v/>
      </c>
      <c r="N448" s="8" t="str">
        <f aca="false">IF(L448="","",IF(COUNTIFS(I$2:I448,I448,L$2:L448,L448)=1,1,0))</f>
        <v/>
      </c>
      <c r="O448" s="8" t="str">
        <f aca="false">IF(L448="","",IF(COUNTIFS(B$2:B448,B448,L$2:L448,L448)=1,1,0))</f>
        <v/>
      </c>
      <c r="P448" s="8" t="str">
        <f aca="false">IF(L448="","",IF(COUNTIFS(C$2:C448,C448,L$2:L448,L448)=1,1,0))</f>
        <v/>
      </c>
      <c r="Q448" s="8" t="str">
        <f aca="false">IF(L448="","",IF(COUNTIF(L$2:L448,L448)=1,MAX(Q$1:Q447)+1,""))</f>
        <v/>
      </c>
      <c r="R448" s="8" t="str">
        <f aca="false">IF(I448="","",IF(SUMPRODUCT((B$2:B448=B448)*(I$2:I448&lt;&gt;""))=1,1,0))</f>
        <v/>
      </c>
      <c r="S448" s="8" t="str">
        <f aca="false">IF(I448="","",IF(SUMPRODUCT((C$2:C448=C448)*(I$2:I448&lt;&gt;""))=1,1,0))</f>
        <v/>
      </c>
    </row>
    <row r="449" customFormat="false" ht="15" hidden="false" customHeight="false" outlineLevel="0" collapsed="false">
      <c r="A449" s="13"/>
      <c r="B449" s="6"/>
      <c r="C449" s="6"/>
      <c r="D449" s="6"/>
      <c r="E449" s="6"/>
      <c r="F449" s="6"/>
      <c r="G449" s="6"/>
      <c r="H449" s="6"/>
      <c r="I449" s="8" t="str">
        <f aca="false">IF(OR(B449="",C449=""),"",A449&amp;"|"&amp;B449&amp;"|"&amp;C449&amp;"|"&amp;D449)</f>
        <v/>
      </c>
      <c r="J449" s="8" t="str">
        <f aca="false">IF(TRIM(F449)="","",IFERROR(FIND("//",TRIM(F449))+2,1))</f>
        <v/>
      </c>
      <c r="K449" s="8" t="str">
        <f aca="false">IF(J449="","",LOWER(MID(TRIM(F449),J449,MIN(FIND("/",TRIM(F449)&amp;"/",J449),FIND("?",TRIM(F449)&amp;"?",J449),FIND("#",TRIM(F449)&amp;"#",J449))-J449)))</f>
        <v/>
      </c>
      <c r="L449" s="8" t="str">
        <f aca="false">IF(OR(K449="",I449=""),"",IF(LEFT(K449,4)="www.",MID(K449,5,255),K449))</f>
        <v/>
      </c>
      <c r="M449" s="8" t="str">
        <f aca="false">IF(I449="","",IF(COUNTIF(I$2:I449,I449)=1,1,0))</f>
        <v/>
      </c>
      <c r="N449" s="8" t="str">
        <f aca="false">IF(L449="","",IF(COUNTIFS(I$2:I449,I449,L$2:L449,L449)=1,1,0))</f>
        <v/>
      </c>
      <c r="O449" s="8" t="str">
        <f aca="false">IF(L449="","",IF(COUNTIFS(B$2:B449,B449,L$2:L449,L449)=1,1,0))</f>
        <v/>
      </c>
      <c r="P449" s="8" t="str">
        <f aca="false">IF(L449="","",IF(COUNTIFS(C$2:C449,C449,L$2:L449,L449)=1,1,0))</f>
        <v/>
      </c>
      <c r="Q449" s="8" t="str">
        <f aca="false">IF(L449="","",IF(COUNTIF(L$2:L449,L449)=1,MAX(Q$1:Q448)+1,""))</f>
        <v/>
      </c>
      <c r="R449" s="8" t="str">
        <f aca="false">IF(I449="","",IF(SUMPRODUCT((B$2:B449=B449)*(I$2:I449&lt;&gt;""))=1,1,0))</f>
        <v/>
      </c>
      <c r="S449" s="8" t="str">
        <f aca="false">IF(I449="","",IF(SUMPRODUCT((C$2:C449=C449)*(I$2:I449&lt;&gt;""))=1,1,0))</f>
        <v/>
      </c>
    </row>
    <row r="450" customFormat="false" ht="15" hidden="false" customHeight="false" outlineLevel="0" collapsed="false">
      <c r="A450" s="13"/>
      <c r="B450" s="6"/>
      <c r="C450" s="6"/>
      <c r="D450" s="6"/>
      <c r="E450" s="6"/>
      <c r="F450" s="6"/>
      <c r="G450" s="6"/>
      <c r="H450" s="6"/>
      <c r="I450" s="8" t="str">
        <f aca="false">IF(OR(B450="",C450=""),"",A450&amp;"|"&amp;B450&amp;"|"&amp;C450&amp;"|"&amp;D450)</f>
        <v/>
      </c>
      <c r="J450" s="8" t="str">
        <f aca="false">IF(TRIM(F450)="","",IFERROR(FIND("//",TRIM(F450))+2,1))</f>
        <v/>
      </c>
      <c r="K450" s="8" t="str">
        <f aca="false">IF(J450="","",LOWER(MID(TRIM(F450),J450,MIN(FIND("/",TRIM(F450)&amp;"/",J450),FIND("?",TRIM(F450)&amp;"?",J450),FIND("#",TRIM(F450)&amp;"#",J450))-J450)))</f>
        <v/>
      </c>
      <c r="L450" s="8" t="str">
        <f aca="false">IF(OR(K450="",I450=""),"",IF(LEFT(K450,4)="www.",MID(K450,5,255),K450))</f>
        <v/>
      </c>
      <c r="M450" s="8" t="str">
        <f aca="false">IF(I450="","",IF(COUNTIF(I$2:I450,I450)=1,1,0))</f>
        <v/>
      </c>
      <c r="N450" s="8" t="str">
        <f aca="false">IF(L450="","",IF(COUNTIFS(I$2:I450,I450,L$2:L450,L450)=1,1,0))</f>
        <v/>
      </c>
      <c r="O450" s="8" t="str">
        <f aca="false">IF(L450="","",IF(COUNTIFS(B$2:B450,B450,L$2:L450,L450)=1,1,0))</f>
        <v/>
      </c>
      <c r="P450" s="8" t="str">
        <f aca="false">IF(L450="","",IF(COUNTIFS(C$2:C450,C450,L$2:L450,L450)=1,1,0))</f>
        <v/>
      </c>
      <c r="Q450" s="8" t="str">
        <f aca="false">IF(L450="","",IF(COUNTIF(L$2:L450,L450)=1,MAX(Q$1:Q449)+1,""))</f>
        <v/>
      </c>
      <c r="R450" s="8" t="str">
        <f aca="false">IF(I450="","",IF(SUMPRODUCT((B$2:B450=B450)*(I$2:I450&lt;&gt;""))=1,1,0))</f>
        <v/>
      </c>
      <c r="S450" s="8" t="str">
        <f aca="false">IF(I450="","",IF(SUMPRODUCT((C$2:C450=C450)*(I$2:I450&lt;&gt;""))=1,1,0))</f>
        <v/>
      </c>
    </row>
    <row r="451" customFormat="false" ht="15" hidden="false" customHeight="false" outlineLevel="0" collapsed="false">
      <c r="A451" s="13"/>
      <c r="B451" s="6"/>
      <c r="C451" s="6"/>
      <c r="D451" s="6"/>
      <c r="E451" s="6"/>
      <c r="F451" s="6"/>
      <c r="G451" s="6"/>
      <c r="H451" s="6"/>
      <c r="I451" s="8" t="str">
        <f aca="false">IF(OR(B451="",C451=""),"",A451&amp;"|"&amp;B451&amp;"|"&amp;C451&amp;"|"&amp;D451)</f>
        <v/>
      </c>
      <c r="J451" s="8" t="str">
        <f aca="false">IF(TRIM(F451)="","",IFERROR(FIND("//",TRIM(F451))+2,1))</f>
        <v/>
      </c>
      <c r="K451" s="8" t="str">
        <f aca="false">IF(J451="","",LOWER(MID(TRIM(F451),J451,MIN(FIND("/",TRIM(F451)&amp;"/",J451),FIND("?",TRIM(F451)&amp;"?",J451),FIND("#",TRIM(F451)&amp;"#",J451))-J451)))</f>
        <v/>
      </c>
      <c r="L451" s="8" t="str">
        <f aca="false">IF(OR(K451="",I451=""),"",IF(LEFT(K451,4)="www.",MID(K451,5,255),K451))</f>
        <v/>
      </c>
      <c r="M451" s="8" t="str">
        <f aca="false">IF(I451="","",IF(COUNTIF(I$2:I451,I451)=1,1,0))</f>
        <v/>
      </c>
      <c r="N451" s="8" t="str">
        <f aca="false">IF(L451="","",IF(COUNTIFS(I$2:I451,I451,L$2:L451,L451)=1,1,0))</f>
        <v/>
      </c>
      <c r="O451" s="8" t="str">
        <f aca="false">IF(L451="","",IF(COUNTIFS(B$2:B451,B451,L$2:L451,L451)=1,1,0))</f>
        <v/>
      </c>
      <c r="P451" s="8" t="str">
        <f aca="false">IF(L451="","",IF(COUNTIFS(C$2:C451,C451,L$2:L451,L451)=1,1,0))</f>
        <v/>
      </c>
      <c r="Q451" s="8" t="str">
        <f aca="false">IF(L451="","",IF(COUNTIF(L$2:L451,L451)=1,MAX(Q$1:Q450)+1,""))</f>
        <v/>
      </c>
      <c r="R451" s="8" t="str">
        <f aca="false">IF(I451="","",IF(SUMPRODUCT((B$2:B451=B451)*(I$2:I451&lt;&gt;""))=1,1,0))</f>
        <v/>
      </c>
      <c r="S451" s="8" t="str">
        <f aca="false">IF(I451="","",IF(SUMPRODUCT((C$2:C451=C451)*(I$2:I451&lt;&gt;""))=1,1,0))</f>
        <v/>
      </c>
    </row>
    <row r="452" customFormat="false" ht="15" hidden="false" customHeight="false" outlineLevel="0" collapsed="false">
      <c r="A452" s="13"/>
      <c r="B452" s="6"/>
      <c r="C452" s="6"/>
      <c r="D452" s="6"/>
      <c r="E452" s="6"/>
      <c r="F452" s="6"/>
      <c r="G452" s="6"/>
      <c r="H452" s="6"/>
      <c r="I452" s="8" t="str">
        <f aca="false">IF(OR(B452="",C452=""),"",A452&amp;"|"&amp;B452&amp;"|"&amp;C452&amp;"|"&amp;D452)</f>
        <v/>
      </c>
      <c r="J452" s="8" t="str">
        <f aca="false">IF(TRIM(F452)="","",IFERROR(FIND("//",TRIM(F452))+2,1))</f>
        <v/>
      </c>
      <c r="K452" s="8" t="str">
        <f aca="false">IF(J452="","",LOWER(MID(TRIM(F452),J452,MIN(FIND("/",TRIM(F452)&amp;"/",J452),FIND("?",TRIM(F452)&amp;"?",J452),FIND("#",TRIM(F452)&amp;"#",J452))-J452)))</f>
        <v/>
      </c>
      <c r="L452" s="8" t="str">
        <f aca="false">IF(OR(K452="",I452=""),"",IF(LEFT(K452,4)="www.",MID(K452,5,255),K452))</f>
        <v/>
      </c>
      <c r="M452" s="8" t="str">
        <f aca="false">IF(I452="","",IF(COUNTIF(I$2:I452,I452)=1,1,0))</f>
        <v/>
      </c>
      <c r="N452" s="8" t="str">
        <f aca="false">IF(L452="","",IF(COUNTIFS(I$2:I452,I452,L$2:L452,L452)=1,1,0))</f>
        <v/>
      </c>
      <c r="O452" s="8" t="str">
        <f aca="false">IF(L452="","",IF(COUNTIFS(B$2:B452,B452,L$2:L452,L452)=1,1,0))</f>
        <v/>
      </c>
      <c r="P452" s="8" t="str">
        <f aca="false">IF(L452="","",IF(COUNTIFS(C$2:C452,C452,L$2:L452,L452)=1,1,0))</f>
        <v/>
      </c>
      <c r="Q452" s="8" t="str">
        <f aca="false">IF(L452="","",IF(COUNTIF(L$2:L452,L452)=1,MAX(Q$1:Q451)+1,""))</f>
        <v/>
      </c>
      <c r="R452" s="8" t="str">
        <f aca="false">IF(I452="","",IF(SUMPRODUCT((B$2:B452=B452)*(I$2:I452&lt;&gt;""))=1,1,0))</f>
        <v/>
      </c>
      <c r="S452" s="8" t="str">
        <f aca="false">IF(I452="","",IF(SUMPRODUCT((C$2:C452=C452)*(I$2:I452&lt;&gt;""))=1,1,0))</f>
        <v/>
      </c>
    </row>
    <row r="453" customFormat="false" ht="15" hidden="false" customHeight="false" outlineLevel="0" collapsed="false">
      <c r="A453" s="13"/>
      <c r="B453" s="6"/>
      <c r="C453" s="6"/>
      <c r="D453" s="6"/>
      <c r="E453" s="6"/>
      <c r="F453" s="6"/>
      <c r="G453" s="6"/>
      <c r="H453" s="6"/>
      <c r="I453" s="8" t="str">
        <f aca="false">IF(OR(B453="",C453=""),"",A453&amp;"|"&amp;B453&amp;"|"&amp;C453&amp;"|"&amp;D453)</f>
        <v/>
      </c>
      <c r="J453" s="8" t="str">
        <f aca="false">IF(TRIM(F453)="","",IFERROR(FIND("//",TRIM(F453))+2,1))</f>
        <v/>
      </c>
      <c r="K453" s="8" t="str">
        <f aca="false">IF(J453="","",LOWER(MID(TRIM(F453),J453,MIN(FIND("/",TRIM(F453)&amp;"/",J453),FIND("?",TRIM(F453)&amp;"?",J453),FIND("#",TRIM(F453)&amp;"#",J453))-J453)))</f>
        <v/>
      </c>
      <c r="L453" s="8" t="str">
        <f aca="false">IF(OR(K453="",I453=""),"",IF(LEFT(K453,4)="www.",MID(K453,5,255),K453))</f>
        <v/>
      </c>
      <c r="M453" s="8" t="str">
        <f aca="false">IF(I453="","",IF(COUNTIF(I$2:I453,I453)=1,1,0))</f>
        <v/>
      </c>
      <c r="N453" s="8" t="str">
        <f aca="false">IF(L453="","",IF(COUNTIFS(I$2:I453,I453,L$2:L453,L453)=1,1,0))</f>
        <v/>
      </c>
      <c r="O453" s="8" t="str">
        <f aca="false">IF(L453="","",IF(COUNTIFS(B$2:B453,B453,L$2:L453,L453)=1,1,0))</f>
        <v/>
      </c>
      <c r="P453" s="8" t="str">
        <f aca="false">IF(L453="","",IF(COUNTIFS(C$2:C453,C453,L$2:L453,L453)=1,1,0))</f>
        <v/>
      </c>
      <c r="Q453" s="8" t="str">
        <f aca="false">IF(L453="","",IF(COUNTIF(L$2:L453,L453)=1,MAX(Q$1:Q452)+1,""))</f>
        <v/>
      </c>
      <c r="R453" s="8" t="str">
        <f aca="false">IF(I453="","",IF(SUMPRODUCT((B$2:B453=B453)*(I$2:I453&lt;&gt;""))=1,1,0))</f>
        <v/>
      </c>
      <c r="S453" s="8" t="str">
        <f aca="false">IF(I453="","",IF(SUMPRODUCT((C$2:C453=C453)*(I$2:I453&lt;&gt;""))=1,1,0))</f>
        <v/>
      </c>
    </row>
    <row r="454" customFormat="false" ht="15" hidden="false" customHeight="false" outlineLevel="0" collapsed="false">
      <c r="A454" s="13"/>
      <c r="B454" s="6"/>
      <c r="C454" s="6"/>
      <c r="D454" s="6"/>
      <c r="E454" s="6"/>
      <c r="F454" s="6"/>
      <c r="G454" s="6"/>
      <c r="H454" s="6"/>
      <c r="I454" s="8" t="str">
        <f aca="false">IF(OR(B454="",C454=""),"",A454&amp;"|"&amp;B454&amp;"|"&amp;C454&amp;"|"&amp;D454)</f>
        <v/>
      </c>
      <c r="J454" s="8" t="str">
        <f aca="false">IF(TRIM(F454)="","",IFERROR(FIND("//",TRIM(F454))+2,1))</f>
        <v/>
      </c>
      <c r="K454" s="8" t="str">
        <f aca="false">IF(J454="","",LOWER(MID(TRIM(F454),J454,MIN(FIND("/",TRIM(F454)&amp;"/",J454),FIND("?",TRIM(F454)&amp;"?",J454),FIND("#",TRIM(F454)&amp;"#",J454))-J454)))</f>
        <v/>
      </c>
      <c r="L454" s="8" t="str">
        <f aca="false">IF(OR(K454="",I454=""),"",IF(LEFT(K454,4)="www.",MID(K454,5,255),K454))</f>
        <v/>
      </c>
      <c r="M454" s="8" t="str">
        <f aca="false">IF(I454="","",IF(COUNTIF(I$2:I454,I454)=1,1,0))</f>
        <v/>
      </c>
      <c r="N454" s="8" t="str">
        <f aca="false">IF(L454="","",IF(COUNTIFS(I$2:I454,I454,L$2:L454,L454)=1,1,0))</f>
        <v/>
      </c>
      <c r="O454" s="8" t="str">
        <f aca="false">IF(L454="","",IF(COUNTIFS(B$2:B454,B454,L$2:L454,L454)=1,1,0))</f>
        <v/>
      </c>
      <c r="P454" s="8" t="str">
        <f aca="false">IF(L454="","",IF(COUNTIFS(C$2:C454,C454,L$2:L454,L454)=1,1,0))</f>
        <v/>
      </c>
      <c r="Q454" s="8" t="str">
        <f aca="false">IF(L454="","",IF(COUNTIF(L$2:L454,L454)=1,MAX(Q$1:Q453)+1,""))</f>
        <v/>
      </c>
      <c r="R454" s="8" t="str">
        <f aca="false">IF(I454="","",IF(SUMPRODUCT((B$2:B454=B454)*(I$2:I454&lt;&gt;""))=1,1,0))</f>
        <v/>
      </c>
      <c r="S454" s="8" t="str">
        <f aca="false">IF(I454="","",IF(SUMPRODUCT((C$2:C454=C454)*(I$2:I454&lt;&gt;""))=1,1,0))</f>
        <v/>
      </c>
    </row>
    <row r="455" customFormat="false" ht="15" hidden="false" customHeight="false" outlineLevel="0" collapsed="false">
      <c r="A455" s="13"/>
      <c r="B455" s="6"/>
      <c r="C455" s="6"/>
      <c r="D455" s="6"/>
      <c r="E455" s="6"/>
      <c r="F455" s="6"/>
      <c r="G455" s="6"/>
      <c r="H455" s="6"/>
      <c r="I455" s="8" t="str">
        <f aca="false">IF(OR(B455="",C455=""),"",A455&amp;"|"&amp;B455&amp;"|"&amp;C455&amp;"|"&amp;D455)</f>
        <v/>
      </c>
      <c r="J455" s="8" t="str">
        <f aca="false">IF(TRIM(F455)="","",IFERROR(FIND("//",TRIM(F455))+2,1))</f>
        <v/>
      </c>
      <c r="K455" s="8" t="str">
        <f aca="false">IF(J455="","",LOWER(MID(TRIM(F455),J455,MIN(FIND("/",TRIM(F455)&amp;"/",J455),FIND("?",TRIM(F455)&amp;"?",J455),FIND("#",TRIM(F455)&amp;"#",J455))-J455)))</f>
        <v/>
      </c>
      <c r="L455" s="8" t="str">
        <f aca="false">IF(OR(K455="",I455=""),"",IF(LEFT(K455,4)="www.",MID(K455,5,255),K455))</f>
        <v/>
      </c>
      <c r="M455" s="8" t="str">
        <f aca="false">IF(I455="","",IF(COUNTIF(I$2:I455,I455)=1,1,0))</f>
        <v/>
      </c>
      <c r="N455" s="8" t="str">
        <f aca="false">IF(L455="","",IF(COUNTIFS(I$2:I455,I455,L$2:L455,L455)=1,1,0))</f>
        <v/>
      </c>
      <c r="O455" s="8" t="str">
        <f aca="false">IF(L455="","",IF(COUNTIFS(B$2:B455,B455,L$2:L455,L455)=1,1,0))</f>
        <v/>
      </c>
      <c r="P455" s="8" t="str">
        <f aca="false">IF(L455="","",IF(COUNTIFS(C$2:C455,C455,L$2:L455,L455)=1,1,0))</f>
        <v/>
      </c>
      <c r="Q455" s="8" t="str">
        <f aca="false">IF(L455="","",IF(COUNTIF(L$2:L455,L455)=1,MAX(Q$1:Q454)+1,""))</f>
        <v/>
      </c>
      <c r="R455" s="8" t="str">
        <f aca="false">IF(I455="","",IF(SUMPRODUCT((B$2:B455=B455)*(I$2:I455&lt;&gt;""))=1,1,0))</f>
        <v/>
      </c>
      <c r="S455" s="8" t="str">
        <f aca="false">IF(I455="","",IF(SUMPRODUCT((C$2:C455=C455)*(I$2:I455&lt;&gt;""))=1,1,0))</f>
        <v/>
      </c>
    </row>
    <row r="456" customFormat="false" ht="15" hidden="false" customHeight="false" outlineLevel="0" collapsed="false">
      <c r="A456" s="13"/>
      <c r="B456" s="6"/>
      <c r="C456" s="6"/>
      <c r="D456" s="6"/>
      <c r="E456" s="6"/>
      <c r="F456" s="6"/>
      <c r="G456" s="6"/>
      <c r="H456" s="6"/>
      <c r="I456" s="8" t="str">
        <f aca="false">IF(OR(B456="",C456=""),"",A456&amp;"|"&amp;B456&amp;"|"&amp;C456&amp;"|"&amp;D456)</f>
        <v/>
      </c>
      <c r="J456" s="8" t="str">
        <f aca="false">IF(TRIM(F456)="","",IFERROR(FIND("//",TRIM(F456))+2,1))</f>
        <v/>
      </c>
      <c r="K456" s="8" t="str">
        <f aca="false">IF(J456="","",LOWER(MID(TRIM(F456),J456,MIN(FIND("/",TRIM(F456)&amp;"/",J456),FIND("?",TRIM(F456)&amp;"?",J456),FIND("#",TRIM(F456)&amp;"#",J456))-J456)))</f>
        <v/>
      </c>
      <c r="L456" s="8" t="str">
        <f aca="false">IF(OR(K456="",I456=""),"",IF(LEFT(K456,4)="www.",MID(K456,5,255),K456))</f>
        <v/>
      </c>
      <c r="M456" s="8" t="str">
        <f aca="false">IF(I456="","",IF(COUNTIF(I$2:I456,I456)=1,1,0))</f>
        <v/>
      </c>
      <c r="N456" s="8" t="str">
        <f aca="false">IF(L456="","",IF(COUNTIFS(I$2:I456,I456,L$2:L456,L456)=1,1,0))</f>
        <v/>
      </c>
      <c r="O456" s="8" t="str">
        <f aca="false">IF(L456="","",IF(COUNTIFS(B$2:B456,B456,L$2:L456,L456)=1,1,0))</f>
        <v/>
      </c>
      <c r="P456" s="8" t="str">
        <f aca="false">IF(L456="","",IF(COUNTIFS(C$2:C456,C456,L$2:L456,L456)=1,1,0))</f>
        <v/>
      </c>
      <c r="Q456" s="8" t="str">
        <f aca="false">IF(L456="","",IF(COUNTIF(L$2:L456,L456)=1,MAX(Q$1:Q455)+1,""))</f>
        <v/>
      </c>
      <c r="R456" s="8" t="str">
        <f aca="false">IF(I456="","",IF(SUMPRODUCT((B$2:B456=B456)*(I$2:I456&lt;&gt;""))=1,1,0))</f>
        <v/>
      </c>
      <c r="S456" s="8" t="str">
        <f aca="false">IF(I456="","",IF(SUMPRODUCT((C$2:C456=C456)*(I$2:I456&lt;&gt;""))=1,1,0))</f>
        <v/>
      </c>
    </row>
    <row r="457" customFormat="false" ht="15" hidden="false" customHeight="false" outlineLevel="0" collapsed="false">
      <c r="A457" s="13"/>
      <c r="B457" s="6"/>
      <c r="C457" s="6"/>
      <c r="D457" s="6"/>
      <c r="E457" s="6"/>
      <c r="F457" s="6"/>
      <c r="G457" s="6"/>
      <c r="H457" s="6"/>
      <c r="I457" s="8" t="str">
        <f aca="false">IF(OR(B457="",C457=""),"",A457&amp;"|"&amp;B457&amp;"|"&amp;C457&amp;"|"&amp;D457)</f>
        <v/>
      </c>
      <c r="J457" s="8" t="str">
        <f aca="false">IF(TRIM(F457)="","",IFERROR(FIND("//",TRIM(F457))+2,1))</f>
        <v/>
      </c>
      <c r="K457" s="8" t="str">
        <f aca="false">IF(J457="","",LOWER(MID(TRIM(F457),J457,MIN(FIND("/",TRIM(F457)&amp;"/",J457),FIND("?",TRIM(F457)&amp;"?",J457),FIND("#",TRIM(F457)&amp;"#",J457))-J457)))</f>
        <v/>
      </c>
      <c r="L457" s="8" t="str">
        <f aca="false">IF(OR(K457="",I457=""),"",IF(LEFT(K457,4)="www.",MID(K457,5,255),K457))</f>
        <v/>
      </c>
      <c r="M457" s="8" t="str">
        <f aca="false">IF(I457="","",IF(COUNTIF(I$2:I457,I457)=1,1,0))</f>
        <v/>
      </c>
      <c r="N457" s="8" t="str">
        <f aca="false">IF(L457="","",IF(COUNTIFS(I$2:I457,I457,L$2:L457,L457)=1,1,0))</f>
        <v/>
      </c>
      <c r="O457" s="8" t="str">
        <f aca="false">IF(L457="","",IF(COUNTIFS(B$2:B457,B457,L$2:L457,L457)=1,1,0))</f>
        <v/>
      </c>
      <c r="P457" s="8" t="str">
        <f aca="false">IF(L457="","",IF(COUNTIFS(C$2:C457,C457,L$2:L457,L457)=1,1,0))</f>
        <v/>
      </c>
      <c r="Q457" s="8" t="str">
        <f aca="false">IF(L457="","",IF(COUNTIF(L$2:L457,L457)=1,MAX(Q$1:Q456)+1,""))</f>
        <v/>
      </c>
      <c r="R457" s="8" t="str">
        <f aca="false">IF(I457="","",IF(SUMPRODUCT((B$2:B457=B457)*(I$2:I457&lt;&gt;""))=1,1,0))</f>
        <v/>
      </c>
      <c r="S457" s="8" t="str">
        <f aca="false">IF(I457="","",IF(SUMPRODUCT((C$2:C457=C457)*(I$2:I457&lt;&gt;""))=1,1,0))</f>
        <v/>
      </c>
    </row>
    <row r="458" customFormat="false" ht="15" hidden="false" customHeight="false" outlineLevel="0" collapsed="false">
      <c r="A458" s="13"/>
      <c r="B458" s="6"/>
      <c r="C458" s="6"/>
      <c r="D458" s="6"/>
      <c r="E458" s="6"/>
      <c r="F458" s="6"/>
      <c r="G458" s="6"/>
      <c r="H458" s="6"/>
      <c r="I458" s="8" t="str">
        <f aca="false">IF(OR(B458="",C458=""),"",A458&amp;"|"&amp;B458&amp;"|"&amp;C458&amp;"|"&amp;D458)</f>
        <v/>
      </c>
      <c r="J458" s="8" t="str">
        <f aca="false">IF(TRIM(F458)="","",IFERROR(FIND("//",TRIM(F458))+2,1))</f>
        <v/>
      </c>
      <c r="K458" s="8" t="str">
        <f aca="false">IF(J458="","",LOWER(MID(TRIM(F458),J458,MIN(FIND("/",TRIM(F458)&amp;"/",J458),FIND("?",TRIM(F458)&amp;"?",J458),FIND("#",TRIM(F458)&amp;"#",J458))-J458)))</f>
        <v/>
      </c>
      <c r="L458" s="8" t="str">
        <f aca="false">IF(OR(K458="",I458=""),"",IF(LEFT(K458,4)="www.",MID(K458,5,255),K458))</f>
        <v/>
      </c>
      <c r="M458" s="8" t="str">
        <f aca="false">IF(I458="","",IF(COUNTIF(I$2:I458,I458)=1,1,0))</f>
        <v/>
      </c>
      <c r="N458" s="8" t="str">
        <f aca="false">IF(L458="","",IF(COUNTIFS(I$2:I458,I458,L$2:L458,L458)=1,1,0))</f>
        <v/>
      </c>
      <c r="O458" s="8" t="str">
        <f aca="false">IF(L458="","",IF(COUNTIFS(B$2:B458,B458,L$2:L458,L458)=1,1,0))</f>
        <v/>
      </c>
      <c r="P458" s="8" t="str">
        <f aca="false">IF(L458="","",IF(COUNTIFS(C$2:C458,C458,L$2:L458,L458)=1,1,0))</f>
        <v/>
      </c>
      <c r="Q458" s="8" t="str">
        <f aca="false">IF(L458="","",IF(COUNTIF(L$2:L458,L458)=1,MAX(Q$1:Q457)+1,""))</f>
        <v/>
      </c>
      <c r="R458" s="8" t="str">
        <f aca="false">IF(I458="","",IF(SUMPRODUCT((B$2:B458=B458)*(I$2:I458&lt;&gt;""))=1,1,0))</f>
        <v/>
      </c>
      <c r="S458" s="8" t="str">
        <f aca="false">IF(I458="","",IF(SUMPRODUCT((C$2:C458=C458)*(I$2:I458&lt;&gt;""))=1,1,0))</f>
        <v/>
      </c>
    </row>
    <row r="459" customFormat="false" ht="15" hidden="false" customHeight="false" outlineLevel="0" collapsed="false">
      <c r="A459" s="13"/>
      <c r="B459" s="6"/>
      <c r="C459" s="6"/>
      <c r="D459" s="6"/>
      <c r="E459" s="6"/>
      <c r="F459" s="6"/>
      <c r="G459" s="6"/>
      <c r="H459" s="6"/>
      <c r="I459" s="8" t="str">
        <f aca="false">IF(OR(B459="",C459=""),"",A459&amp;"|"&amp;B459&amp;"|"&amp;C459&amp;"|"&amp;D459)</f>
        <v/>
      </c>
      <c r="J459" s="8" t="str">
        <f aca="false">IF(TRIM(F459)="","",IFERROR(FIND("//",TRIM(F459))+2,1))</f>
        <v/>
      </c>
      <c r="K459" s="8" t="str">
        <f aca="false">IF(J459="","",LOWER(MID(TRIM(F459),J459,MIN(FIND("/",TRIM(F459)&amp;"/",J459),FIND("?",TRIM(F459)&amp;"?",J459),FIND("#",TRIM(F459)&amp;"#",J459))-J459)))</f>
        <v/>
      </c>
      <c r="L459" s="8" t="str">
        <f aca="false">IF(OR(K459="",I459=""),"",IF(LEFT(K459,4)="www.",MID(K459,5,255),K459))</f>
        <v/>
      </c>
      <c r="M459" s="8" t="str">
        <f aca="false">IF(I459="","",IF(COUNTIF(I$2:I459,I459)=1,1,0))</f>
        <v/>
      </c>
      <c r="N459" s="8" t="str">
        <f aca="false">IF(L459="","",IF(COUNTIFS(I$2:I459,I459,L$2:L459,L459)=1,1,0))</f>
        <v/>
      </c>
      <c r="O459" s="8" t="str">
        <f aca="false">IF(L459="","",IF(COUNTIFS(B$2:B459,B459,L$2:L459,L459)=1,1,0))</f>
        <v/>
      </c>
      <c r="P459" s="8" t="str">
        <f aca="false">IF(L459="","",IF(COUNTIFS(C$2:C459,C459,L$2:L459,L459)=1,1,0))</f>
        <v/>
      </c>
      <c r="Q459" s="8" t="str">
        <f aca="false">IF(L459="","",IF(COUNTIF(L$2:L459,L459)=1,MAX(Q$1:Q458)+1,""))</f>
        <v/>
      </c>
      <c r="R459" s="8" t="str">
        <f aca="false">IF(I459="","",IF(SUMPRODUCT((B$2:B459=B459)*(I$2:I459&lt;&gt;""))=1,1,0))</f>
        <v/>
      </c>
      <c r="S459" s="8" t="str">
        <f aca="false">IF(I459="","",IF(SUMPRODUCT((C$2:C459=C459)*(I$2:I459&lt;&gt;""))=1,1,0))</f>
        <v/>
      </c>
    </row>
    <row r="460" customFormat="false" ht="15" hidden="false" customHeight="false" outlineLevel="0" collapsed="false">
      <c r="A460" s="13"/>
      <c r="B460" s="6"/>
      <c r="C460" s="6"/>
      <c r="D460" s="6"/>
      <c r="E460" s="6"/>
      <c r="F460" s="6"/>
      <c r="G460" s="6"/>
      <c r="H460" s="6"/>
      <c r="I460" s="8" t="str">
        <f aca="false">IF(OR(B460="",C460=""),"",A460&amp;"|"&amp;B460&amp;"|"&amp;C460&amp;"|"&amp;D460)</f>
        <v/>
      </c>
      <c r="J460" s="8" t="str">
        <f aca="false">IF(TRIM(F460)="","",IFERROR(FIND("//",TRIM(F460))+2,1))</f>
        <v/>
      </c>
      <c r="K460" s="8" t="str">
        <f aca="false">IF(J460="","",LOWER(MID(TRIM(F460),J460,MIN(FIND("/",TRIM(F460)&amp;"/",J460),FIND("?",TRIM(F460)&amp;"?",J460),FIND("#",TRIM(F460)&amp;"#",J460))-J460)))</f>
        <v/>
      </c>
      <c r="L460" s="8" t="str">
        <f aca="false">IF(OR(K460="",I460=""),"",IF(LEFT(K460,4)="www.",MID(K460,5,255),K460))</f>
        <v/>
      </c>
      <c r="M460" s="8" t="str">
        <f aca="false">IF(I460="","",IF(COUNTIF(I$2:I460,I460)=1,1,0))</f>
        <v/>
      </c>
      <c r="N460" s="8" t="str">
        <f aca="false">IF(L460="","",IF(COUNTIFS(I$2:I460,I460,L$2:L460,L460)=1,1,0))</f>
        <v/>
      </c>
      <c r="O460" s="8" t="str">
        <f aca="false">IF(L460="","",IF(COUNTIFS(B$2:B460,B460,L$2:L460,L460)=1,1,0))</f>
        <v/>
      </c>
      <c r="P460" s="8" t="str">
        <f aca="false">IF(L460="","",IF(COUNTIFS(C$2:C460,C460,L$2:L460,L460)=1,1,0))</f>
        <v/>
      </c>
      <c r="Q460" s="8" t="str">
        <f aca="false">IF(L460="","",IF(COUNTIF(L$2:L460,L460)=1,MAX(Q$1:Q459)+1,""))</f>
        <v/>
      </c>
      <c r="R460" s="8" t="str">
        <f aca="false">IF(I460="","",IF(SUMPRODUCT((B$2:B460=B460)*(I$2:I460&lt;&gt;""))=1,1,0))</f>
        <v/>
      </c>
      <c r="S460" s="8" t="str">
        <f aca="false">IF(I460="","",IF(SUMPRODUCT((C$2:C460=C460)*(I$2:I460&lt;&gt;""))=1,1,0))</f>
        <v/>
      </c>
    </row>
    <row r="461" customFormat="false" ht="15" hidden="false" customHeight="false" outlineLevel="0" collapsed="false">
      <c r="A461" s="13"/>
      <c r="B461" s="6"/>
      <c r="C461" s="6"/>
      <c r="D461" s="6"/>
      <c r="E461" s="6"/>
      <c r="F461" s="6"/>
      <c r="G461" s="6"/>
      <c r="H461" s="6"/>
      <c r="I461" s="8" t="str">
        <f aca="false">IF(OR(B461="",C461=""),"",A461&amp;"|"&amp;B461&amp;"|"&amp;C461&amp;"|"&amp;D461)</f>
        <v/>
      </c>
      <c r="J461" s="8" t="str">
        <f aca="false">IF(TRIM(F461)="","",IFERROR(FIND("//",TRIM(F461))+2,1))</f>
        <v/>
      </c>
      <c r="K461" s="8" t="str">
        <f aca="false">IF(J461="","",LOWER(MID(TRIM(F461),J461,MIN(FIND("/",TRIM(F461)&amp;"/",J461),FIND("?",TRIM(F461)&amp;"?",J461),FIND("#",TRIM(F461)&amp;"#",J461))-J461)))</f>
        <v/>
      </c>
      <c r="L461" s="8" t="str">
        <f aca="false">IF(OR(K461="",I461=""),"",IF(LEFT(K461,4)="www.",MID(K461,5,255),K461))</f>
        <v/>
      </c>
      <c r="M461" s="8" t="str">
        <f aca="false">IF(I461="","",IF(COUNTIF(I$2:I461,I461)=1,1,0))</f>
        <v/>
      </c>
      <c r="N461" s="8" t="str">
        <f aca="false">IF(L461="","",IF(COUNTIFS(I$2:I461,I461,L$2:L461,L461)=1,1,0))</f>
        <v/>
      </c>
      <c r="O461" s="8" t="str">
        <f aca="false">IF(L461="","",IF(COUNTIFS(B$2:B461,B461,L$2:L461,L461)=1,1,0))</f>
        <v/>
      </c>
      <c r="P461" s="8" t="str">
        <f aca="false">IF(L461="","",IF(COUNTIFS(C$2:C461,C461,L$2:L461,L461)=1,1,0))</f>
        <v/>
      </c>
      <c r="Q461" s="8" t="str">
        <f aca="false">IF(L461="","",IF(COUNTIF(L$2:L461,L461)=1,MAX(Q$1:Q460)+1,""))</f>
        <v/>
      </c>
      <c r="R461" s="8" t="str">
        <f aca="false">IF(I461="","",IF(SUMPRODUCT((B$2:B461=B461)*(I$2:I461&lt;&gt;""))=1,1,0))</f>
        <v/>
      </c>
      <c r="S461" s="8" t="str">
        <f aca="false">IF(I461="","",IF(SUMPRODUCT((C$2:C461=C461)*(I$2:I461&lt;&gt;""))=1,1,0))</f>
        <v/>
      </c>
    </row>
    <row r="462" customFormat="false" ht="15" hidden="false" customHeight="false" outlineLevel="0" collapsed="false">
      <c r="A462" s="13"/>
      <c r="B462" s="6"/>
      <c r="C462" s="6"/>
      <c r="D462" s="6"/>
      <c r="E462" s="6"/>
      <c r="F462" s="6"/>
      <c r="G462" s="6"/>
      <c r="H462" s="6"/>
      <c r="I462" s="8" t="str">
        <f aca="false">IF(OR(B462="",C462=""),"",A462&amp;"|"&amp;B462&amp;"|"&amp;C462&amp;"|"&amp;D462)</f>
        <v/>
      </c>
      <c r="J462" s="8" t="str">
        <f aca="false">IF(TRIM(F462)="","",IFERROR(FIND("//",TRIM(F462))+2,1))</f>
        <v/>
      </c>
      <c r="K462" s="8" t="str">
        <f aca="false">IF(J462="","",LOWER(MID(TRIM(F462),J462,MIN(FIND("/",TRIM(F462)&amp;"/",J462),FIND("?",TRIM(F462)&amp;"?",J462),FIND("#",TRIM(F462)&amp;"#",J462))-J462)))</f>
        <v/>
      </c>
      <c r="L462" s="8" t="str">
        <f aca="false">IF(OR(K462="",I462=""),"",IF(LEFT(K462,4)="www.",MID(K462,5,255),K462))</f>
        <v/>
      </c>
      <c r="M462" s="8" t="str">
        <f aca="false">IF(I462="","",IF(COUNTIF(I$2:I462,I462)=1,1,0))</f>
        <v/>
      </c>
      <c r="N462" s="8" t="str">
        <f aca="false">IF(L462="","",IF(COUNTIFS(I$2:I462,I462,L$2:L462,L462)=1,1,0))</f>
        <v/>
      </c>
      <c r="O462" s="8" t="str">
        <f aca="false">IF(L462="","",IF(COUNTIFS(B$2:B462,B462,L$2:L462,L462)=1,1,0))</f>
        <v/>
      </c>
      <c r="P462" s="8" t="str">
        <f aca="false">IF(L462="","",IF(COUNTIFS(C$2:C462,C462,L$2:L462,L462)=1,1,0))</f>
        <v/>
      </c>
      <c r="Q462" s="8" t="str">
        <f aca="false">IF(L462="","",IF(COUNTIF(L$2:L462,L462)=1,MAX(Q$1:Q461)+1,""))</f>
        <v/>
      </c>
      <c r="R462" s="8" t="str">
        <f aca="false">IF(I462="","",IF(SUMPRODUCT((B$2:B462=B462)*(I$2:I462&lt;&gt;""))=1,1,0))</f>
        <v/>
      </c>
      <c r="S462" s="8" t="str">
        <f aca="false">IF(I462="","",IF(SUMPRODUCT((C$2:C462=C462)*(I$2:I462&lt;&gt;""))=1,1,0))</f>
        <v/>
      </c>
    </row>
    <row r="463" customFormat="false" ht="15" hidden="false" customHeight="false" outlineLevel="0" collapsed="false">
      <c r="A463" s="13"/>
      <c r="B463" s="6"/>
      <c r="C463" s="6"/>
      <c r="D463" s="6"/>
      <c r="E463" s="6"/>
      <c r="F463" s="6"/>
      <c r="G463" s="6"/>
      <c r="H463" s="6"/>
      <c r="I463" s="8" t="str">
        <f aca="false">IF(OR(B463="",C463=""),"",A463&amp;"|"&amp;B463&amp;"|"&amp;C463&amp;"|"&amp;D463)</f>
        <v/>
      </c>
      <c r="J463" s="8" t="str">
        <f aca="false">IF(TRIM(F463)="","",IFERROR(FIND("//",TRIM(F463))+2,1))</f>
        <v/>
      </c>
      <c r="K463" s="8" t="str">
        <f aca="false">IF(J463="","",LOWER(MID(TRIM(F463),J463,MIN(FIND("/",TRIM(F463)&amp;"/",J463),FIND("?",TRIM(F463)&amp;"?",J463),FIND("#",TRIM(F463)&amp;"#",J463))-J463)))</f>
        <v/>
      </c>
      <c r="L463" s="8" t="str">
        <f aca="false">IF(OR(K463="",I463=""),"",IF(LEFT(K463,4)="www.",MID(K463,5,255),K463))</f>
        <v/>
      </c>
      <c r="M463" s="8" t="str">
        <f aca="false">IF(I463="","",IF(COUNTIF(I$2:I463,I463)=1,1,0))</f>
        <v/>
      </c>
      <c r="N463" s="8" t="str">
        <f aca="false">IF(L463="","",IF(COUNTIFS(I$2:I463,I463,L$2:L463,L463)=1,1,0))</f>
        <v/>
      </c>
      <c r="O463" s="8" t="str">
        <f aca="false">IF(L463="","",IF(COUNTIFS(B$2:B463,B463,L$2:L463,L463)=1,1,0))</f>
        <v/>
      </c>
      <c r="P463" s="8" t="str">
        <f aca="false">IF(L463="","",IF(COUNTIFS(C$2:C463,C463,L$2:L463,L463)=1,1,0))</f>
        <v/>
      </c>
      <c r="Q463" s="8" t="str">
        <f aca="false">IF(L463="","",IF(COUNTIF(L$2:L463,L463)=1,MAX(Q$1:Q462)+1,""))</f>
        <v/>
      </c>
      <c r="R463" s="8" t="str">
        <f aca="false">IF(I463="","",IF(SUMPRODUCT((B$2:B463=B463)*(I$2:I463&lt;&gt;""))=1,1,0))</f>
        <v/>
      </c>
      <c r="S463" s="8" t="str">
        <f aca="false">IF(I463="","",IF(SUMPRODUCT((C$2:C463=C463)*(I$2:I463&lt;&gt;""))=1,1,0))</f>
        <v/>
      </c>
    </row>
    <row r="464" customFormat="false" ht="15" hidden="false" customHeight="false" outlineLevel="0" collapsed="false">
      <c r="A464" s="13"/>
      <c r="B464" s="6"/>
      <c r="C464" s="6"/>
      <c r="D464" s="6"/>
      <c r="E464" s="6"/>
      <c r="F464" s="6"/>
      <c r="G464" s="6"/>
      <c r="H464" s="6"/>
      <c r="I464" s="8" t="str">
        <f aca="false">IF(OR(B464="",C464=""),"",A464&amp;"|"&amp;B464&amp;"|"&amp;C464&amp;"|"&amp;D464)</f>
        <v/>
      </c>
      <c r="J464" s="8" t="str">
        <f aca="false">IF(TRIM(F464)="","",IFERROR(FIND("//",TRIM(F464))+2,1))</f>
        <v/>
      </c>
      <c r="K464" s="8" t="str">
        <f aca="false">IF(J464="","",LOWER(MID(TRIM(F464),J464,MIN(FIND("/",TRIM(F464)&amp;"/",J464),FIND("?",TRIM(F464)&amp;"?",J464),FIND("#",TRIM(F464)&amp;"#",J464))-J464)))</f>
        <v/>
      </c>
      <c r="L464" s="8" t="str">
        <f aca="false">IF(OR(K464="",I464=""),"",IF(LEFT(K464,4)="www.",MID(K464,5,255),K464))</f>
        <v/>
      </c>
      <c r="M464" s="8" t="str">
        <f aca="false">IF(I464="","",IF(COUNTIF(I$2:I464,I464)=1,1,0))</f>
        <v/>
      </c>
      <c r="N464" s="8" t="str">
        <f aca="false">IF(L464="","",IF(COUNTIFS(I$2:I464,I464,L$2:L464,L464)=1,1,0))</f>
        <v/>
      </c>
      <c r="O464" s="8" t="str">
        <f aca="false">IF(L464="","",IF(COUNTIFS(B$2:B464,B464,L$2:L464,L464)=1,1,0))</f>
        <v/>
      </c>
      <c r="P464" s="8" t="str">
        <f aca="false">IF(L464="","",IF(COUNTIFS(C$2:C464,C464,L$2:L464,L464)=1,1,0))</f>
        <v/>
      </c>
      <c r="Q464" s="8" t="str">
        <f aca="false">IF(L464="","",IF(COUNTIF(L$2:L464,L464)=1,MAX(Q$1:Q463)+1,""))</f>
        <v/>
      </c>
      <c r="R464" s="8" t="str">
        <f aca="false">IF(I464="","",IF(SUMPRODUCT((B$2:B464=B464)*(I$2:I464&lt;&gt;""))=1,1,0))</f>
        <v/>
      </c>
      <c r="S464" s="8" t="str">
        <f aca="false">IF(I464="","",IF(SUMPRODUCT((C$2:C464=C464)*(I$2:I464&lt;&gt;""))=1,1,0))</f>
        <v/>
      </c>
    </row>
    <row r="465" customFormat="false" ht="15" hidden="false" customHeight="false" outlineLevel="0" collapsed="false">
      <c r="A465" s="13"/>
      <c r="B465" s="6"/>
      <c r="C465" s="6"/>
      <c r="D465" s="6"/>
      <c r="E465" s="6"/>
      <c r="F465" s="6"/>
      <c r="G465" s="6"/>
      <c r="H465" s="6"/>
      <c r="I465" s="8" t="str">
        <f aca="false">IF(OR(B465="",C465=""),"",A465&amp;"|"&amp;B465&amp;"|"&amp;C465&amp;"|"&amp;D465)</f>
        <v/>
      </c>
      <c r="J465" s="8" t="str">
        <f aca="false">IF(TRIM(F465)="","",IFERROR(FIND("//",TRIM(F465))+2,1))</f>
        <v/>
      </c>
      <c r="K465" s="8" t="str">
        <f aca="false">IF(J465="","",LOWER(MID(TRIM(F465),J465,MIN(FIND("/",TRIM(F465)&amp;"/",J465),FIND("?",TRIM(F465)&amp;"?",J465),FIND("#",TRIM(F465)&amp;"#",J465))-J465)))</f>
        <v/>
      </c>
      <c r="L465" s="8" t="str">
        <f aca="false">IF(OR(K465="",I465=""),"",IF(LEFT(K465,4)="www.",MID(K465,5,255),K465))</f>
        <v/>
      </c>
      <c r="M465" s="8" t="str">
        <f aca="false">IF(I465="","",IF(COUNTIF(I$2:I465,I465)=1,1,0))</f>
        <v/>
      </c>
      <c r="N465" s="8" t="str">
        <f aca="false">IF(L465="","",IF(COUNTIFS(I$2:I465,I465,L$2:L465,L465)=1,1,0))</f>
        <v/>
      </c>
      <c r="O465" s="8" t="str">
        <f aca="false">IF(L465="","",IF(COUNTIFS(B$2:B465,B465,L$2:L465,L465)=1,1,0))</f>
        <v/>
      </c>
      <c r="P465" s="8" t="str">
        <f aca="false">IF(L465="","",IF(COUNTIFS(C$2:C465,C465,L$2:L465,L465)=1,1,0))</f>
        <v/>
      </c>
      <c r="Q465" s="8" t="str">
        <f aca="false">IF(L465="","",IF(COUNTIF(L$2:L465,L465)=1,MAX(Q$1:Q464)+1,""))</f>
        <v/>
      </c>
      <c r="R465" s="8" t="str">
        <f aca="false">IF(I465="","",IF(SUMPRODUCT((B$2:B465=B465)*(I$2:I465&lt;&gt;""))=1,1,0))</f>
        <v/>
      </c>
      <c r="S465" s="8" t="str">
        <f aca="false">IF(I465="","",IF(SUMPRODUCT((C$2:C465=C465)*(I$2:I465&lt;&gt;""))=1,1,0))</f>
        <v/>
      </c>
    </row>
    <row r="466" customFormat="false" ht="15" hidden="false" customHeight="false" outlineLevel="0" collapsed="false">
      <c r="A466" s="13"/>
      <c r="B466" s="6"/>
      <c r="C466" s="6"/>
      <c r="D466" s="6"/>
      <c r="E466" s="6"/>
      <c r="F466" s="6"/>
      <c r="G466" s="6"/>
      <c r="H466" s="6"/>
      <c r="I466" s="8" t="str">
        <f aca="false">IF(OR(B466="",C466=""),"",A466&amp;"|"&amp;B466&amp;"|"&amp;C466&amp;"|"&amp;D466)</f>
        <v/>
      </c>
      <c r="J466" s="8" t="str">
        <f aca="false">IF(TRIM(F466)="","",IFERROR(FIND("//",TRIM(F466))+2,1))</f>
        <v/>
      </c>
      <c r="K466" s="8" t="str">
        <f aca="false">IF(J466="","",LOWER(MID(TRIM(F466),J466,MIN(FIND("/",TRIM(F466)&amp;"/",J466),FIND("?",TRIM(F466)&amp;"?",J466),FIND("#",TRIM(F466)&amp;"#",J466))-J466)))</f>
        <v/>
      </c>
      <c r="L466" s="8" t="str">
        <f aca="false">IF(OR(K466="",I466=""),"",IF(LEFT(K466,4)="www.",MID(K466,5,255),K466))</f>
        <v/>
      </c>
      <c r="M466" s="8" t="str">
        <f aca="false">IF(I466="","",IF(COUNTIF(I$2:I466,I466)=1,1,0))</f>
        <v/>
      </c>
      <c r="N466" s="8" t="str">
        <f aca="false">IF(L466="","",IF(COUNTIFS(I$2:I466,I466,L$2:L466,L466)=1,1,0))</f>
        <v/>
      </c>
      <c r="O466" s="8" t="str">
        <f aca="false">IF(L466="","",IF(COUNTIFS(B$2:B466,B466,L$2:L466,L466)=1,1,0))</f>
        <v/>
      </c>
      <c r="P466" s="8" t="str">
        <f aca="false">IF(L466="","",IF(COUNTIFS(C$2:C466,C466,L$2:L466,L466)=1,1,0))</f>
        <v/>
      </c>
      <c r="Q466" s="8" t="str">
        <f aca="false">IF(L466="","",IF(COUNTIF(L$2:L466,L466)=1,MAX(Q$1:Q465)+1,""))</f>
        <v/>
      </c>
      <c r="R466" s="8" t="str">
        <f aca="false">IF(I466="","",IF(SUMPRODUCT((B$2:B466=B466)*(I$2:I466&lt;&gt;""))=1,1,0))</f>
        <v/>
      </c>
      <c r="S466" s="8" t="str">
        <f aca="false">IF(I466="","",IF(SUMPRODUCT((C$2:C466=C466)*(I$2:I466&lt;&gt;""))=1,1,0))</f>
        <v/>
      </c>
    </row>
    <row r="467" customFormat="false" ht="15" hidden="false" customHeight="false" outlineLevel="0" collapsed="false">
      <c r="A467" s="13"/>
      <c r="B467" s="6"/>
      <c r="C467" s="6"/>
      <c r="D467" s="6"/>
      <c r="E467" s="6"/>
      <c r="F467" s="6"/>
      <c r="G467" s="6"/>
      <c r="H467" s="6"/>
      <c r="I467" s="8" t="str">
        <f aca="false">IF(OR(B467="",C467=""),"",A467&amp;"|"&amp;B467&amp;"|"&amp;C467&amp;"|"&amp;D467)</f>
        <v/>
      </c>
      <c r="J467" s="8" t="str">
        <f aca="false">IF(TRIM(F467)="","",IFERROR(FIND("//",TRIM(F467))+2,1))</f>
        <v/>
      </c>
      <c r="K467" s="8" t="str">
        <f aca="false">IF(J467="","",LOWER(MID(TRIM(F467),J467,MIN(FIND("/",TRIM(F467)&amp;"/",J467),FIND("?",TRIM(F467)&amp;"?",J467),FIND("#",TRIM(F467)&amp;"#",J467))-J467)))</f>
        <v/>
      </c>
      <c r="L467" s="8" t="str">
        <f aca="false">IF(OR(K467="",I467=""),"",IF(LEFT(K467,4)="www.",MID(K467,5,255),K467))</f>
        <v/>
      </c>
      <c r="M467" s="8" t="str">
        <f aca="false">IF(I467="","",IF(COUNTIF(I$2:I467,I467)=1,1,0))</f>
        <v/>
      </c>
      <c r="N467" s="8" t="str">
        <f aca="false">IF(L467="","",IF(COUNTIFS(I$2:I467,I467,L$2:L467,L467)=1,1,0))</f>
        <v/>
      </c>
      <c r="O467" s="8" t="str">
        <f aca="false">IF(L467="","",IF(COUNTIFS(B$2:B467,B467,L$2:L467,L467)=1,1,0))</f>
        <v/>
      </c>
      <c r="P467" s="8" t="str">
        <f aca="false">IF(L467="","",IF(COUNTIFS(C$2:C467,C467,L$2:L467,L467)=1,1,0))</f>
        <v/>
      </c>
      <c r="Q467" s="8" t="str">
        <f aca="false">IF(L467="","",IF(COUNTIF(L$2:L467,L467)=1,MAX(Q$1:Q466)+1,""))</f>
        <v/>
      </c>
      <c r="R467" s="8" t="str">
        <f aca="false">IF(I467="","",IF(SUMPRODUCT((B$2:B467=B467)*(I$2:I467&lt;&gt;""))=1,1,0))</f>
        <v/>
      </c>
      <c r="S467" s="8" t="str">
        <f aca="false">IF(I467="","",IF(SUMPRODUCT((C$2:C467=C467)*(I$2:I467&lt;&gt;""))=1,1,0))</f>
        <v/>
      </c>
    </row>
    <row r="468" customFormat="false" ht="15" hidden="false" customHeight="false" outlineLevel="0" collapsed="false">
      <c r="A468" s="13"/>
      <c r="B468" s="6"/>
      <c r="C468" s="6"/>
      <c r="D468" s="6"/>
      <c r="E468" s="6"/>
      <c r="F468" s="6"/>
      <c r="G468" s="6"/>
      <c r="H468" s="6"/>
      <c r="I468" s="8" t="str">
        <f aca="false">IF(OR(B468="",C468=""),"",A468&amp;"|"&amp;B468&amp;"|"&amp;C468&amp;"|"&amp;D468)</f>
        <v/>
      </c>
      <c r="J468" s="8" t="str">
        <f aca="false">IF(TRIM(F468)="","",IFERROR(FIND("//",TRIM(F468))+2,1))</f>
        <v/>
      </c>
      <c r="K468" s="8" t="str">
        <f aca="false">IF(J468="","",LOWER(MID(TRIM(F468),J468,MIN(FIND("/",TRIM(F468)&amp;"/",J468),FIND("?",TRIM(F468)&amp;"?",J468),FIND("#",TRIM(F468)&amp;"#",J468))-J468)))</f>
        <v/>
      </c>
      <c r="L468" s="8" t="str">
        <f aca="false">IF(OR(K468="",I468=""),"",IF(LEFT(K468,4)="www.",MID(K468,5,255),K468))</f>
        <v/>
      </c>
      <c r="M468" s="8" t="str">
        <f aca="false">IF(I468="","",IF(COUNTIF(I$2:I468,I468)=1,1,0))</f>
        <v/>
      </c>
      <c r="N468" s="8" t="str">
        <f aca="false">IF(L468="","",IF(COUNTIFS(I$2:I468,I468,L$2:L468,L468)=1,1,0))</f>
        <v/>
      </c>
      <c r="O468" s="8" t="str">
        <f aca="false">IF(L468="","",IF(COUNTIFS(B$2:B468,B468,L$2:L468,L468)=1,1,0))</f>
        <v/>
      </c>
      <c r="P468" s="8" t="str">
        <f aca="false">IF(L468="","",IF(COUNTIFS(C$2:C468,C468,L$2:L468,L468)=1,1,0))</f>
        <v/>
      </c>
      <c r="Q468" s="8" t="str">
        <f aca="false">IF(L468="","",IF(COUNTIF(L$2:L468,L468)=1,MAX(Q$1:Q467)+1,""))</f>
        <v/>
      </c>
      <c r="R468" s="8" t="str">
        <f aca="false">IF(I468="","",IF(SUMPRODUCT((B$2:B468=B468)*(I$2:I468&lt;&gt;""))=1,1,0))</f>
        <v/>
      </c>
      <c r="S468" s="8" t="str">
        <f aca="false">IF(I468="","",IF(SUMPRODUCT((C$2:C468=C468)*(I$2:I468&lt;&gt;""))=1,1,0))</f>
        <v/>
      </c>
    </row>
    <row r="469" customFormat="false" ht="15" hidden="false" customHeight="false" outlineLevel="0" collapsed="false">
      <c r="A469" s="13"/>
      <c r="B469" s="6"/>
      <c r="C469" s="6"/>
      <c r="D469" s="6"/>
      <c r="E469" s="6"/>
      <c r="F469" s="6"/>
      <c r="G469" s="6"/>
      <c r="H469" s="6"/>
      <c r="I469" s="8" t="str">
        <f aca="false">IF(OR(B469="",C469=""),"",A469&amp;"|"&amp;B469&amp;"|"&amp;C469&amp;"|"&amp;D469)</f>
        <v/>
      </c>
      <c r="J469" s="8" t="str">
        <f aca="false">IF(TRIM(F469)="","",IFERROR(FIND("//",TRIM(F469))+2,1))</f>
        <v/>
      </c>
      <c r="K469" s="8" t="str">
        <f aca="false">IF(J469="","",LOWER(MID(TRIM(F469),J469,MIN(FIND("/",TRIM(F469)&amp;"/",J469),FIND("?",TRIM(F469)&amp;"?",J469),FIND("#",TRIM(F469)&amp;"#",J469))-J469)))</f>
        <v/>
      </c>
      <c r="L469" s="8" t="str">
        <f aca="false">IF(OR(K469="",I469=""),"",IF(LEFT(K469,4)="www.",MID(K469,5,255),K469))</f>
        <v/>
      </c>
      <c r="M469" s="8" t="str">
        <f aca="false">IF(I469="","",IF(COUNTIF(I$2:I469,I469)=1,1,0))</f>
        <v/>
      </c>
      <c r="N469" s="8" t="str">
        <f aca="false">IF(L469="","",IF(COUNTIFS(I$2:I469,I469,L$2:L469,L469)=1,1,0))</f>
        <v/>
      </c>
      <c r="O469" s="8" t="str">
        <f aca="false">IF(L469="","",IF(COUNTIFS(B$2:B469,B469,L$2:L469,L469)=1,1,0))</f>
        <v/>
      </c>
      <c r="P469" s="8" t="str">
        <f aca="false">IF(L469="","",IF(COUNTIFS(C$2:C469,C469,L$2:L469,L469)=1,1,0))</f>
        <v/>
      </c>
      <c r="Q469" s="8" t="str">
        <f aca="false">IF(L469="","",IF(COUNTIF(L$2:L469,L469)=1,MAX(Q$1:Q468)+1,""))</f>
        <v/>
      </c>
      <c r="R469" s="8" t="str">
        <f aca="false">IF(I469="","",IF(SUMPRODUCT((B$2:B469=B469)*(I$2:I469&lt;&gt;""))=1,1,0))</f>
        <v/>
      </c>
      <c r="S469" s="8" t="str">
        <f aca="false">IF(I469="","",IF(SUMPRODUCT((C$2:C469=C469)*(I$2:I469&lt;&gt;""))=1,1,0))</f>
        <v/>
      </c>
    </row>
    <row r="470" customFormat="false" ht="15" hidden="false" customHeight="false" outlineLevel="0" collapsed="false">
      <c r="A470" s="13"/>
      <c r="B470" s="6"/>
      <c r="C470" s="6"/>
      <c r="D470" s="6"/>
      <c r="E470" s="6"/>
      <c r="F470" s="6"/>
      <c r="G470" s="6"/>
      <c r="H470" s="6"/>
      <c r="I470" s="8" t="str">
        <f aca="false">IF(OR(B470="",C470=""),"",A470&amp;"|"&amp;B470&amp;"|"&amp;C470&amp;"|"&amp;D470)</f>
        <v/>
      </c>
      <c r="J470" s="8" t="str">
        <f aca="false">IF(TRIM(F470)="","",IFERROR(FIND("//",TRIM(F470))+2,1))</f>
        <v/>
      </c>
      <c r="K470" s="8" t="str">
        <f aca="false">IF(J470="","",LOWER(MID(TRIM(F470),J470,MIN(FIND("/",TRIM(F470)&amp;"/",J470),FIND("?",TRIM(F470)&amp;"?",J470),FIND("#",TRIM(F470)&amp;"#",J470))-J470)))</f>
        <v/>
      </c>
      <c r="L470" s="8" t="str">
        <f aca="false">IF(OR(K470="",I470=""),"",IF(LEFT(K470,4)="www.",MID(K470,5,255),K470))</f>
        <v/>
      </c>
      <c r="M470" s="8" t="str">
        <f aca="false">IF(I470="","",IF(COUNTIF(I$2:I470,I470)=1,1,0))</f>
        <v/>
      </c>
      <c r="N470" s="8" t="str">
        <f aca="false">IF(L470="","",IF(COUNTIFS(I$2:I470,I470,L$2:L470,L470)=1,1,0))</f>
        <v/>
      </c>
      <c r="O470" s="8" t="str">
        <f aca="false">IF(L470="","",IF(COUNTIFS(B$2:B470,B470,L$2:L470,L470)=1,1,0))</f>
        <v/>
      </c>
      <c r="P470" s="8" t="str">
        <f aca="false">IF(L470="","",IF(COUNTIFS(C$2:C470,C470,L$2:L470,L470)=1,1,0))</f>
        <v/>
      </c>
      <c r="Q470" s="8" t="str">
        <f aca="false">IF(L470="","",IF(COUNTIF(L$2:L470,L470)=1,MAX(Q$1:Q469)+1,""))</f>
        <v/>
      </c>
      <c r="R470" s="8" t="str">
        <f aca="false">IF(I470="","",IF(SUMPRODUCT((B$2:B470=B470)*(I$2:I470&lt;&gt;""))=1,1,0))</f>
        <v/>
      </c>
      <c r="S470" s="8" t="str">
        <f aca="false">IF(I470="","",IF(SUMPRODUCT((C$2:C470=C470)*(I$2:I470&lt;&gt;""))=1,1,0))</f>
        <v/>
      </c>
    </row>
    <row r="471" customFormat="false" ht="15" hidden="false" customHeight="false" outlineLevel="0" collapsed="false">
      <c r="A471" s="13"/>
      <c r="B471" s="6"/>
      <c r="C471" s="6"/>
      <c r="D471" s="6"/>
      <c r="E471" s="6"/>
      <c r="F471" s="6"/>
      <c r="G471" s="6"/>
      <c r="H471" s="6"/>
      <c r="I471" s="8" t="str">
        <f aca="false">IF(OR(B471="",C471=""),"",A471&amp;"|"&amp;B471&amp;"|"&amp;C471&amp;"|"&amp;D471)</f>
        <v/>
      </c>
      <c r="J471" s="8" t="str">
        <f aca="false">IF(TRIM(F471)="","",IFERROR(FIND("//",TRIM(F471))+2,1))</f>
        <v/>
      </c>
      <c r="K471" s="8" t="str">
        <f aca="false">IF(J471="","",LOWER(MID(TRIM(F471),J471,MIN(FIND("/",TRIM(F471)&amp;"/",J471),FIND("?",TRIM(F471)&amp;"?",J471),FIND("#",TRIM(F471)&amp;"#",J471))-J471)))</f>
        <v/>
      </c>
      <c r="L471" s="8" t="str">
        <f aca="false">IF(OR(K471="",I471=""),"",IF(LEFT(K471,4)="www.",MID(K471,5,255),K471))</f>
        <v/>
      </c>
      <c r="M471" s="8" t="str">
        <f aca="false">IF(I471="","",IF(COUNTIF(I$2:I471,I471)=1,1,0))</f>
        <v/>
      </c>
      <c r="N471" s="8" t="str">
        <f aca="false">IF(L471="","",IF(COUNTIFS(I$2:I471,I471,L$2:L471,L471)=1,1,0))</f>
        <v/>
      </c>
      <c r="O471" s="8" t="str">
        <f aca="false">IF(L471="","",IF(COUNTIFS(B$2:B471,B471,L$2:L471,L471)=1,1,0))</f>
        <v/>
      </c>
      <c r="P471" s="8" t="str">
        <f aca="false">IF(L471="","",IF(COUNTIFS(C$2:C471,C471,L$2:L471,L471)=1,1,0))</f>
        <v/>
      </c>
      <c r="Q471" s="8" t="str">
        <f aca="false">IF(L471="","",IF(COUNTIF(L$2:L471,L471)=1,MAX(Q$1:Q470)+1,""))</f>
        <v/>
      </c>
      <c r="R471" s="8" t="str">
        <f aca="false">IF(I471="","",IF(SUMPRODUCT((B$2:B471=B471)*(I$2:I471&lt;&gt;""))=1,1,0))</f>
        <v/>
      </c>
      <c r="S471" s="8" t="str">
        <f aca="false">IF(I471="","",IF(SUMPRODUCT((C$2:C471=C471)*(I$2:I471&lt;&gt;""))=1,1,0))</f>
        <v/>
      </c>
    </row>
    <row r="472" customFormat="false" ht="15" hidden="false" customHeight="false" outlineLevel="0" collapsed="false">
      <c r="A472" s="13"/>
      <c r="B472" s="6"/>
      <c r="C472" s="6"/>
      <c r="D472" s="6"/>
      <c r="E472" s="6"/>
      <c r="F472" s="6"/>
      <c r="G472" s="6"/>
      <c r="H472" s="6"/>
      <c r="I472" s="8" t="str">
        <f aca="false">IF(OR(B472="",C472=""),"",A472&amp;"|"&amp;B472&amp;"|"&amp;C472&amp;"|"&amp;D472)</f>
        <v/>
      </c>
      <c r="J472" s="8" t="str">
        <f aca="false">IF(TRIM(F472)="","",IFERROR(FIND("//",TRIM(F472))+2,1))</f>
        <v/>
      </c>
      <c r="K472" s="8" t="str">
        <f aca="false">IF(J472="","",LOWER(MID(TRIM(F472),J472,MIN(FIND("/",TRIM(F472)&amp;"/",J472),FIND("?",TRIM(F472)&amp;"?",J472),FIND("#",TRIM(F472)&amp;"#",J472))-J472)))</f>
        <v/>
      </c>
      <c r="L472" s="8" t="str">
        <f aca="false">IF(OR(K472="",I472=""),"",IF(LEFT(K472,4)="www.",MID(K472,5,255),K472))</f>
        <v/>
      </c>
      <c r="M472" s="8" t="str">
        <f aca="false">IF(I472="","",IF(COUNTIF(I$2:I472,I472)=1,1,0))</f>
        <v/>
      </c>
      <c r="N472" s="8" t="str">
        <f aca="false">IF(L472="","",IF(COUNTIFS(I$2:I472,I472,L$2:L472,L472)=1,1,0))</f>
        <v/>
      </c>
      <c r="O472" s="8" t="str">
        <f aca="false">IF(L472="","",IF(COUNTIFS(B$2:B472,B472,L$2:L472,L472)=1,1,0))</f>
        <v/>
      </c>
      <c r="P472" s="8" t="str">
        <f aca="false">IF(L472="","",IF(COUNTIFS(C$2:C472,C472,L$2:L472,L472)=1,1,0))</f>
        <v/>
      </c>
      <c r="Q472" s="8" t="str">
        <f aca="false">IF(L472="","",IF(COUNTIF(L$2:L472,L472)=1,MAX(Q$1:Q471)+1,""))</f>
        <v/>
      </c>
      <c r="R472" s="8" t="str">
        <f aca="false">IF(I472="","",IF(SUMPRODUCT((B$2:B472=B472)*(I$2:I472&lt;&gt;""))=1,1,0))</f>
        <v/>
      </c>
      <c r="S472" s="8" t="str">
        <f aca="false">IF(I472="","",IF(SUMPRODUCT((C$2:C472=C472)*(I$2:I472&lt;&gt;""))=1,1,0))</f>
        <v/>
      </c>
    </row>
    <row r="473" customFormat="false" ht="15" hidden="false" customHeight="false" outlineLevel="0" collapsed="false">
      <c r="A473" s="13"/>
      <c r="B473" s="6"/>
      <c r="C473" s="6"/>
      <c r="D473" s="6"/>
      <c r="E473" s="6"/>
      <c r="F473" s="6"/>
      <c r="G473" s="6"/>
      <c r="H473" s="6"/>
      <c r="I473" s="8" t="str">
        <f aca="false">IF(OR(B473="",C473=""),"",A473&amp;"|"&amp;B473&amp;"|"&amp;C473&amp;"|"&amp;D473)</f>
        <v/>
      </c>
      <c r="J473" s="8" t="str">
        <f aca="false">IF(TRIM(F473)="","",IFERROR(FIND("//",TRIM(F473))+2,1))</f>
        <v/>
      </c>
      <c r="K473" s="8" t="str">
        <f aca="false">IF(J473="","",LOWER(MID(TRIM(F473),J473,MIN(FIND("/",TRIM(F473)&amp;"/",J473),FIND("?",TRIM(F473)&amp;"?",J473),FIND("#",TRIM(F473)&amp;"#",J473))-J473)))</f>
        <v/>
      </c>
      <c r="L473" s="8" t="str">
        <f aca="false">IF(OR(K473="",I473=""),"",IF(LEFT(K473,4)="www.",MID(K473,5,255),K473))</f>
        <v/>
      </c>
      <c r="M473" s="8" t="str">
        <f aca="false">IF(I473="","",IF(COUNTIF(I$2:I473,I473)=1,1,0))</f>
        <v/>
      </c>
      <c r="N473" s="8" t="str">
        <f aca="false">IF(L473="","",IF(COUNTIFS(I$2:I473,I473,L$2:L473,L473)=1,1,0))</f>
        <v/>
      </c>
      <c r="O473" s="8" t="str">
        <f aca="false">IF(L473="","",IF(COUNTIFS(B$2:B473,B473,L$2:L473,L473)=1,1,0))</f>
        <v/>
      </c>
      <c r="P473" s="8" t="str">
        <f aca="false">IF(L473="","",IF(COUNTIFS(C$2:C473,C473,L$2:L473,L473)=1,1,0))</f>
        <v/>
      </c>
      <c r="Q473" s="8" t="str">
        <f aca="false">IF(L473="","",IF(COUNTIF(L$2:L473,L473)=1,MAX(Q$1:Q472)+1,""))</f>
        <v/>
      </c>
      <c r="R473" s="8" t="str">
        <f aca="false">IF(I473="","",IF(SUMPRODUCT((B$2:B473=B473)*(I$2:I473&lt;&gt;""))=1,1,0))</f>
        <v/>
      </c>
      <c r="S473" s="8" t="str">
        <f aca="false">IF(I473="","",IF(SUMPRODUCT((C$2:C473=C473)*(I$2:I473&lt;&gt;""))=1,1,0))</f>
        <v/>
      </c>
    </row>
    <row r="474" customFormat="false" ht="15" hidden="false" customHeight="false" outlineLevel="0" collapsed="false">
      <c r="A474" s="13"/>
      <c r="B474" s="6"/>
      <c r="C474" s="6"/>
      <c r="D474" s="6"/>
      <c r="E474" s="6"/>
      <c r="F474" s="6"/>
      <c r="G474" s="6"/>
      <c r="H474" s="6"/>
      <c r="I474" s="8" t="str">
        <f aca="false">IF(OR(B474="",C474=""),"",A474&amp;"|"&amp;B474&amp;"|"&amp;C474&amp;"|"&amp;D474)</f>
        <v/>
      </c>
      <c r="J474" s="8" t="str">
        <f aca="false">IF(TRIM(F474)="","",IFERROR(FIND("//",TRIM(F474))+2,1))</f>
        <v/>
      </c>
      <c r="K474" s="8" t="str">
        <f aca="false">IF(J474="","",LOWER(MID(TRIM(F474),J474,MIN(FIND("/",TRIM(F474)&amp;"/",J474),FIND("?",TRIM(F474)&amp;"?",J474),FIND("#",TRIM(F474)&amp;"#",J474))-J474)))</f>
        <v/>
      </c>
      <c r="L474" s="8" t="str">
        <f aca="false">IF(OR(K474="",I474=""),"",IF(LEFT(K474,4)="www.",MID(K474,5,255),K474))</f>
        <v/>
      </c>
      <c r="M474" s="8" t="str">
        <f aca="false">IF(I474="","",IF(COUNTIF(I$2:I474,I474)=1,1,0))</f>
        <v/>
      </c>
      <c r="N474" s="8" t="str">
        <f aca="false">IF(L474="","",IF(COUNTIFS(I$2:I474,I474,L$2:L474,L474)=1,1,0))</f>
        <v/>
      </c>
      <c r="O474" s="8" t="str">
        <f aca="false">IF(L474="","",IF(COUNTIFS(B$2:B474,B474,L$2:L474,L474)=1,1,0))</f>
        <v/>
      </c>
      <c r="P474" s="8" t="str">
        <f aca="false">IF(L474="","",IF(COUNTIFS(C$2:C474,C474,L$2:L474,L474)=1,1,0))</f>
        <v/>
      </c>
      <c r="Q474" s="8" t="str">
        <f aca="false">IF(L474="","",IF(COUNTIF(L$2:L474,L474)=1,MAX(Q$1:Q473)+1,""))</f>
        <v/>
      </c>
      <c r="R474" s="8" t="str">
        <f aca="false">IF(I474="","",IF(SUMPRODUCT((B$2:B474=B474)*(I$2:I474&lt;&gt;""))=1,1,0))</f>
        <v/>
      </c>
      <c r="S474" s="8" t="str">
        <f aca="false">IF(I474="","",IF(SUMPRODUCT((C$2:C474=C474)*(I$2:I474&lt;&gt;""))=1,1,0))</f>
        <v/>
      </c>
    </row>
    <row r="475" customFormat="false" ht="15" hidden="false" customHeight="false" outlineLevel="0" collapsed="false">
      <c r="A475" s="13"/>
      <c r="B475" s="6"/>
      <c r="C475" s="6"/>
      <c r="D475" s="6"/>
      <c r="E475" s="6"/>
      <c r="F475" s="6"/>
      <c r="G475" s="6"/>
      <c r="H475" s="6"/>
      <c r="I475" s="8" t="str">
        <f aca="false">IF(OR(B475="",C475=""),"",A475&amp;"|"&amp;B475&amp;"|"&amp;C475&amp;"|"&amp;D475)</f>
        <v/>
      </c>
      <c r="J475" s="8" t="str">
        <f aca="false">IF(TRIM(F475)="","",IFERROR(FIND("//",TRIM(F475))+2,1))</f>
        <v/>
      </c>
      <c r="K475" s="8" t="str">
        <f aca="false">IF(J475="","",LOWER(MID(TRIM(F475),J475,MIN(FIND("/",TRIM(F475)&amp;"/",J475),FIND("?",TRIM(F475)&amp;"?",J475),FIND("#",TRIM(F475)&amp;"#",J475))-J475)))</f>
        <v/>
      </c>
      <c r="L475" s="8" t="str">
        <f aca="false">IF(OR(K475="",I475=""),"",IF(LEFT(K475,4)="www.",MID(K475,5,255),K475))</f>
        <v/>
      </c>
      <c r="M475" s="8" t="str">
        <f aca="false">IF(I475="","",IF(COUNTIF(I$2:I475,I475)=1,1,0))</f>
        <v/>
      </c>
      <c r="N475" s="8" t="str">
        <f aca="false">IF(L475="","",IF(COUNTIFS(I$2:I475,I475,L$2:L475,L475)=1,1,0))</f>
        <v/>
      </c>
      <c r="O475" s="8" t="str">
        <f aca="false">IF(L475="","",IF(COUNTIFS(B$2:B475,B475,L$2:L475,L475)=1,1,0))</f>
        <v/>
      </c>
      <c r="P475" s="8" t="str">
        <f aca="false">IF(L475="","",IF(COUNTIFS(C$2:C475,C475,L$2:L475,L475)=1,1,0))</f>
        <v/>
      </c>
      <c r="Q475" s="8" t="str">
        <f aca="false">IF(L475="","",IF(COUNTIF(L$2:L475,L475)=1,MAX(Q$1:Q474)+1,""))</f>
        <v/>
      </c>
      <c r="R475" s="8" t="str">
        <f aca="false">IF(I475="","",IF(SUMPRODUCT((B$2:B475=B475)*(I$2:I475&lt;&gt;""))=1,1,0))</f>
        <v/>
      </c>
      <c r="S475" s="8" t="str">
        <f aca="false">IF(I475="","",IF(SUMPRODUCT((C$2:C475=C475)*(I$2:I475&lt;&gt;""))=1,1,0))</f>
        <v/>
      </c>
    </row>
    <row r="476" customFormat="false" ht="15" hidden="false" customHeight="false" outlineLevel="0" collapsed="false">
      <c r="A476" s="13"/>
      <c r="B476" s="6"/>
      <c r="C476" s="6"/>
      <c r="D476" s="6"/>
      <c r="E476" s="6"/>
      <c r="F476" s="6"/>
      <c r="G476" s="6"/>
      <c r="H476" s="6"/>
      <c r="I476" s="8" t="str">
        <f aca="false">IF(OR(B476="",C476=""),"",A476&amp;"|"&amp;B476&amp;"|"&amp;C476&amp;"|"&amp;D476)</f>
        <v/>
      </c>
      <c r="J476" s="8" t="str">
        <f aca="false">IF(TRIM(F476)="","",IFERROR(FIND("//",TRIM(F476))+2,1))</f>
        <v/>
      </c>
      <c r="K476" s="8" t="str">
        <f aca="false">IF(J476="","",LOWER(MID(TRIM(F476),J476,MIN(FIND("/",TRIM(F476)&amp;"/",J476),FIND("?",TRIM(F476)&amp;"?",J476),FIND("#",TRIM(F476)&amp;"#",J476))-J476)))</f>
        <v/>
      </c>
      <c r="L476" s="8" t="str">
        <f aca="false">IF(OR(K476="",I476=""),"",IF(LEFT(K476,4)="www.",MID(K476,5,255),K476))</f>
        <v/>
      </c>
      <c r="M476" s="8" t="str">
        <f aca="false">IF(I476="","",IF(COUNTIF(I$2:I476,I476)=1,1,0))</f>
        <v/>
      </c>
      <c r="N476" s="8" t="str">
        <f aca="false">IF(L476="","",IF(COUNTIFS(I$2:I476,I476,L$2:L476,L476)=1,1,0))</f>
        <v/>
      </c>
      <c r="O476" s="8" t="str">
        <f aca="false">IF(L476="","",IF(COUNTIFS(B$2:B476,B476,L$2:L476,L476)=1,1,0))</f>
        <v/>
      </c>
      <c r="P476" s="8" t="str">
        <f aca="false">IF(L476="","",IF(COUNTIFS(C$2:C476,C476,L$2:L476,L476)=1,1,0))</f>
        <v/>
      </c>
      <c r="Q476" s="8" t="str">
        <f aca="false">IF(L476="","",IF(COUNTIF(L$2:L476,L476)=1,MAX(Q$1:Q475)+1,""))</f>
        <v/>
      </c>
      <c r="R476" s="8" t="str">
        <f aca="false">IF(I476="","",IF(SUMPRODUCT((B$2:B476=B476)*(I$2:I476&lt;&gt;""))=1,1,0))</f>
        <v/>
      </c>
      <c r="S476" s="8" t="str">
        <f aca="false">IF(I476="","",IF(SUMPRODUCT((C$2:C476=C476)*(I$2:I476&lt;&gt;""))=1,1,0))</f>
        <v/>
      </c>
    </row>
    <row r="477" customFormat="false" ht="15" hidden="false" customHeight="false" outlineLevel="0" collapsed="false">
      <c r="A477" s="13"/>
      <c r="B477" s="6"/>
      <c r="C477" s="6"/>
      <c r="D477" s="6"/>
      <c r="E477" s="6"/>
      <c r="F477" s="6"/>
      <c r="G477" s="6"/>
      <c r="H477" s="6"/>
      <c r="I477" s="8" t="str">
        <f aca="false">IF(OR(B477="",C477=""),"",A477&amp;"|"&amp;B477&amp;"|"&amp;C477&amp;"|"&amp;D477)</f>
        <v/>
      </c>
      <c r="J477" s="8" t="str">
        <f aca="false">IF(TRIM(F477)="","",IFERROR(FIND("//",TRIM(F477))+2,1))</f>
        <v/>
      </c>
      <c r="K477" s="8" t="str">
        <f aca="false">IF(J477="","",LOWER(MID(TRIM(F477),J477,MIN(FIND("/",TRIM(F477)&amp;"/",J477),FIND("?",TRIM(F477)&amp;"?",J477),FIND("#",TRIM(F477)&amp;"#",J477))-J477)))</f>
        <v/>
      </c>
      <c r="L477" s="8" t="str">
        <f aca="false">IF(OR(K477="",I477=""),"",IF(LEFT(K477,4)="www.",MID(K477,5,255),K477))</f>
        <v/>
      </c>
      <c r="M477" s="8" t="str">
        <f aca="false">IF(I477="","",IF(COUNTIF(I$2:I477,I477)=1,1,0))</f>
        <v/>
      </c>
      <c r="N477" s="8" t="str">
        <f aca="false">IF(L477="","",IF(COUNTIFS(I$2:I477,I477,L$2:L477,L477)=1,1,0))</f>
        <v/>
      </c>
      <c r="O477" s="8" t="str">
        <f aca="false">IF(L477="","",IF(COUNTIFS(B$2:B477,B477,L$2:L477,L477)=1,1,0))</f>
        <v/>
      </c>
      <c r="P477" s="8" t="str">
        <f aca="false">IF(L477="","",IF(COUNTIFS(C$2:C477,C477,L$2:L477,L477)=1,1,0))</f>
        <v/>
      </c>
      <c r="Q477" s="8" t="str">
        <f aca="false">IF(L477="","",IF(COUNTIF(L$2:L477,L477)=1,MAX(Q$1:Q476)+1,""))</f>
        <v/>
      </c>
      <c r="R477" s="8" t="str">
        <f aca="false">IF(I477="","",IF(SUMPRODUCT((B$2:B477=B477)*(I$2:I477&lt;&gt;""))=1,1,0))</f>
        <v/>
      </c>
      <c r="S477" s="8" t="str">
        <f aca="false">IF(I477="","",IF(SUMPRODUCT((C$2:C477=C477)*(I$2:I477&lt;&gt;""))=1,1,0))</f>
        <v/>
      </c>
    </row>
    <row r="478" customFormat="false" ht="15" hidden="false" customHeight="false" outlineLevel="0" collapsed="false">
      <c r="A478" s="13"/>
      <c r="B478" s="6"/>
      <c r="C478" s="6"/>
      <c r="D478" s="6"/>
      <c r="E478" s="6"/>
      <c r="F478" s="6"/>
      <c r="G478" s="6"/>
      <c r="H478" s="6"/>
      <c r="I478" s="8" t="str">
        <f aca="false">IF(OR(B478="",C478=""),"",A478&amp;"|"&amp;B478&amp;"|"&amp;C478&amp;"|"&amp;D478)</f>
        <v/>
      </c>
      <c r="J478" s="8" t="str">
        <f aca="false">IF(TRIM(F478)="","",IFERROR(FIND("//",TRIM(F478))+2,1))</f>
        <v/>
      </c>
      <c r="K478" s="8" t="str">
        <f aca="false">IF(J478="","",LOWER(MID(TRIM(F478),J478,MIN(FIND("/",TRIM(F478)&amp;"/",J478),FIND("?",TRIM(F478)&amp;"?",J478),FIND("#",TRIM(F478)&amp;"#",J478))-J478)))</f>
        <v/>
      </c>
      <c r="L478" s="8" t="str">
        <f aca="false">IF(OR(K478="",I478=""),"",IF(LEFT(K478,4)="www.",MID(K478,5,255),K478))</f>
        <v/>
      </c>
      <c r="M478" s="8" t="str">
        <f aca="false">IF(I478="","",IF(COUNTIF(I$2:I478,I478)=1,1,0))</f>
        <v/>
      </c>
      <c r="N478" s="8" t="str">
        <f aca="false">IF(L478="","",IF(COUNTIFS(I$2:I478,I478,L$2:L478,L478)=1,1,0))</f>
        <v/>
      </c>
      <c r="O478" s="8" t="str">
        <f aca="false">IF(L478="","",IF(COUNTIFS(B$2:B478,B478,L$2:L478,L478)=1,1,0))</f>
        <v/>
      </c>
      <c r="P478" s="8" t="str">
        <f aca="false">IF(L478="","",IF(COUNTIFS(C$2:C478,C478,L$2:L478,L478)=1,1,0))</f>
        <v/>
      </c>
      <c r="Q478" s="8" t="str">
        <f aca="false">IF(L478="","",IF(COUNTIF(L$2:L478,L478)=1,MAX(Q$1:Q477)+1,""))</f>
        <v/>
      </c>
      <c r="R478" s="8" t="str">
        <f aca="false">IF(I478="","",IF(SUMPRODUCT((B$2:B478=B478)*(I$2:I478&lt;&gt;""))=1,1,0))</f>
        <v/>
      </c>
      <c r="S478" s="8" t="str">
        <f aca="false">IF(I478="","",IF(SUMPRODUCT((C$2:C478=C478)*(I$2:I478&lt;&gt;""))=1,1,0))</f>
        <v/>
      </c>
    </row>
    <row r="479" customFormat="false" ht="15" hidden="false" customHeight="false" outlineLevel="0" collapsed="false">
      <c r="A479" s="13"/>
      <c r="B479" s="6"/>
      <c r="C479" s="6"/>
      <c r="D479" s="6"/>
      <c r="E479" s="6"/>
      <c r="F479" s="6"/>
      <c r="G479" s="6"/>
      <c r="H479" s="6"/>
      <c r="I479" s="8" t="str">
        <f aca="false">IF(OR(B479="",C479=""),"",A479&amp;"|"&amp;B479&amp;"|"&amp;C479&amp;"|"&amp;D479)</f>
        <v/>
      </c>
      <c r="J479" s="8" t="str">
        <f aca="false">IF(TRIM(F479)="","",IFERROR(FIND("//",TRIM(F479))+2,1))</f>
        <v/>
      </c>
      <c r="K479" s="8" t="str">
        <f aca="false">IF(J479="","",LOWER(MID(TRIM(F479),J479,MIN(FIND("/",TRIM(F479)&amp;"/",J479),FIND("?",TRIM(F479)&amp;"?",J479),FIND("#",TRIM(F479)&amp;"#",J479))-J479)))</f>
        <v/>
      </c>
      <c r="L479" s="8" t="str">
        <f aca="false">IF(OR(K479="",I479=""),"",IF(LEFT(K479,4)="www.",MID(K479,5,255),K479))</f>
        <v/>
      </c>
      <c r="M479" s="8" t="str">
        <f aca="false">IF(I479="","",IF(COUNTIF(I$2:I479,I479)=1,1,0))</f>
        <v/>
      </c>
      <c r="N479" s="8" t="str">
        <f aca="false">IF(L479="","",IF(COUNTIFS(I$2:I479,I479,L$2:L479,L479)=1,1,0))</f>
        <v/>
      </c>
      <c r="O479" s="8" t="str">
        <f aca="false">IF(L479="","",IF(COUNTIFS(B$2:B479,B479,L$2:L479,L479)=1,1,0))</f>
        <v/>
      </c>
      <c r="P479" s="8" t="str">
        <f aca="false">IF(L479="","",IF(COUNTIFS(C$2:C479,C479,L$2:L479,L479)=1,1,0))</f>
        <v/>
      </c>
      <c r="Q479" s="8" t="str">
        <f aca="false">IF(L479="","",IF(COUNTIF(L$2:L479,L479)=1,MAX(Q$1:Q478)+1,""))</f>
        <v/>
      </c>
      <c r="R479" s="8" t="str">
        <f aca="false">IF(I479="","",IF(SUMPRODUCT((B$2:B479=B479)*(I$2:I479&lt;&gt;""))=1,1,0))</f>
        <v/>
      </c>
      <c r="S479" s="8" t="str">
        <f aca="false">IF(I479="","",IF(SUMPRODUCT((C$2:C479=C479)*(I$2:I479&lt;&gt;""))=1,1,0))</f>
        <v/>
      </c>
    </row>
    <row r="480" customFormat="false" ht="15" hidden="false" customHeight="false" outlineLevel="0" collapsed="false">
      <c r="A480" s="13"/>
      <c r="B480" s="6"/>
      <c r="C480" s="6"/>
      <c r="D480" s="6"/>
      <c r="E480" s="6"/>
      <c r="F480" s="6"/>
      <c r="G480" s="6"/>
      <c r="H480" s="6"/>
      <c r="I480" s="8" t="str">
        <f aca="false">IF(OR(B480="",C480=""),"",A480&amp;"|"&amp;B480&amp;"|"&amp;C480&amp;"|"&amp;D480)</f>
        <v/>
      </c>
      <c r="J480" s="8" t="str">
        <f aca="false">IF(TRIM(F480)="","",IFERROR(FIND("//",TRIM(F480))+2,1))</f>
        <v/>
      </c>
      <c r="K480" s="8" t="str">
        <f aca="false">IF(J480="","",LOWER(MID(TRIM(F480),J480,MIN(FIND("/",TRIM(F480)&amp;"/",J480),FIND("?",TRIM(F480)&amp;"?",J480),FIND("#",TRIM(F480)&amp;"#",J480))-J480)))</f>
        <v/>
      </c>
      <c r="L480" s="8" t="str">
        <f aca="false">IF(OR(K480="",I480=""),"",IF(LEFT(K480,4)="www.",MID(K480,5,255),K480))</f>
        <v/>
      </c>
      <c r="M480" s="8" t="str">
        <f aca="false">IF(I480="","",IF(COUNTIF(I$2:I480,I480)=1,1,0))</f>
        <v/>
      </c>
      <c r="N480" s="8" t="str">
        <f aca="false">IF(L480="","",IF(COUNTIFS(I$2:I480,I480,L$2:L480,L480)=1,1,0))</f>
        <v/>
      </c>
      <c r="O480" s="8" t="str">
        <f aca="false">IF(L480="","",IF(COUNTIFS(B$2:B480,B480,L$2:L480,L480)=1,1,0))</f>
        <v/>
      </c>
      <c r="P480" s="8" t="str">
        <f aca="false">IF(L480="","",IF(COUNTIFS(C$2:C480,C480,L$2:L480,L480)=1,1,0))</f>
        <v/>
      </c>
      <c r="Q480" s="8" t="str">
        <f aca="false">IF(L480="","",IF(COUNTIF(L$2:L480,L480)=1,MAX(Q$1:Q479)+1,""))</f>
        <v/>
      </c>
      <c r="R480" s="8" t="str">
        <f aca="false">IF(I480="","",IF(SUMPRODUCT((B$2:B480=B480)*(I$2:I480&lt;&gt;""))=1,1,0))</f>
        <v/>
      </c>
      <c r="S480" s="8" t="str">
        <f aca="false">IF(I480="","",IF(SUMPRODUCT((C$2:C480=C480)*(I$2:I480&lt;&gt;""))=1,1,0))</f>
        <v/>
      </c>
    </row>
    <row r="481" customFormat="false" ht="15" hidden="false" customHeight="false" outlineLevel="0" collapsed="false">
      <c r="A481" s="13"/>
      <c r="B481" s="6"/>
      <c r="C481" s="6"/>
      <c r="D481" s="6"/>
      <c r="E481" s="6"/>
      <c r="F481" s="6"/>
      <c r="G481" s="6"/>
      <c r="H481" s="6"/>
      <c r="I481" s="8" t="str">
        <f aca="false">IF(OR(B481="",C481=""),"",A481&amp;"|"&amp;B481&amp;"|"&amp;C481&amp;"|"&amp;D481)</f>
        <v/>
      </c>
      <c r="J481" s="8" t="str">
        <f aca="false">IF(TRIM(F481)="","",IFERROR(FIND("//",TRIM(F481))+2,1))</f>
        <v/>
      </c>
      <c r="K481" s="8" t="str">
        <f aca="false">IF(J481="","",LOWER(MID(TRIM(F481),J481,MIN(FIND("/",TRIM(F481)&amp;"/",J481),FIND("?",TRIM(F481)&amp;"?",J481),FIND("#",TRIM(F481)&amp;"#",J481))-J481)))</f>
        <v/>
      </c>
      <c r="L481" s="8" t="str">
        <f aca="false">IF(OR(K481="",I481=""),"",IF(LEFT(K481,4)="www.",MID(K481,5,255),K481))</f>
        <v/>
      </c>
      <c r="M481" s="8" t="str">
        <f aca="false">IF(I481="","",IF(COUNTIF(I$2:I481,I481)=1,1,0))</f>
        <v/>
      </c>
      <c r="N481" s="8" t="str">
        <f aca="false">IF(L481="","",IF(COUNTIFS(I$2:I481,I481,L$2:L481,L481)=1,1,0))</f>
        <v/>
      </c>
      <c r="O481" s="8" t="str">
        <f aca="false">IF(L481="","",IF(COUNTIFS(B$2:B481,B481,L$2:L481,L481)=1,1,0))</f>
        <v/>
      </c>
      <c r="P481" s="8" t="str">
        <f aca="false">IF(L481="","",IF(COUNTIFS(C$2:C481,C481,L$2:L481,L481)=1,1,0))</f>
        <v/>
      </c>
      <c r="Q481" s="8" t="str">
        <f aca="false">IF(L481="","",IF(COUNTIF(L$2:L481,L481)=1,MAX(Q$1:Q480)+1,""))</f>
        <v/>
      </c>
      <c r="R481" s="8" t="str">
        <f aca="false">IF(I481="","",IF(SUMPRODUCT((B$2:B481=B481)*(I$2:I481&lt;&gt;""))=1,1,0))</f>
        <v/>
      </c>
      <c r="S481" s="8" t="str">
        <f aca="false">IF(I481="","",IF(SUMPRODUCT((C$2:C481=C481)*(I$2:I481&lt;&gt;""))=1,1,0))</f>
        <v/>
      </c>
    </row>
    <row r="482" customFormat="false" ht="15" hidden="false" customHeight="false" outlineLevel="0" collapsed="false">
      <c r="A482" s="13"/>
      <c r="B482" s="6"/>
      <c r="C482" s="6"/>
      <c r="D482" s="6"/>
      <c r="E482" s="6"/>
      <c r="F482" s="6"/>
      <c r="G482" s="6"/>
      <c r="H482" s="6"/>
      <c r="I482" s="8" t="str">
        <f aca="false">IF(OR(B482="",C482=""),"",A482&amp;"|"&amp;B482&amp;"|"&amp;C482&amp;"|"&amp;D482)</f>
        <v/>
      </c>
      <c r="J482" s="8" t="str">
        <f aca="false">IF(TRIM(F482)="","",IFERROR(FIND("//",TRIM(F482))+2,1))</f>
        <v/>
      </c>
      <c r="K482" s="8" t="str">
        <f aca="false">IF(J482="","",LOWER(MID(TRIM(F482),J482,MIN(FIND("/",TRIM(F482)&amp;"/",J482),FIND("?",TRIM(F482)&amp;"?",J482),FIND("#",TRIM(F482)&amp;"#",J482))-J482)))</f>
        <v/>
      </c>
      <c r="L482" s="8" t="str">
        <f aca="false">IF(OR(K482="",I482=""),"",IF(LEFT(K482,4)="www.",MID(K482,5,255),K482))</f>
        <v/>
      </c>
      <c r="M482" s="8" t="str">
        <f aca="false">IF(I482="","",IF(COUNTIF(I$2:I482,I482)=1,1,0))</f>
        <v/>
      </c>
      <c r="N482" s="8" t="str">
        <f aca="false">IF(L482="","",IF(COUNTIFS(I$2:I482,I482,L$2:L482,L482)=1,1,0))</f>
        <v/>
      </c>
      <c r="O482" s="8" t="str">
        <f aca="false">IF(L482="","",IF(COUNTIFS(B$2:B482,B482,L$2:L482,L482)=1,1,0))</f>
        <v/>
      </c>
      <c r="P482" s="8" t="str">
        <f aca="false">IF(L482="","",IF(COUNTIFS(C$2:C482,C482,L$2:L482,L482)=1,1,0))</f>
        <v/>
      </c>
      <c r="Q482" s="8" t="str">
        <f aca="false">IF(L482="","",IF(COUNTIF(L$2:L482,L482)=1,MAX(Q$1:Q481)+1,""))</f>
        <v/>
      </c>
      <c r="R482" s="8" t="str">
        <f aca="false">IF(I482="","",IF(SUMPRODUCT((B$2:B482=B482)*(I$2:I482&lt;&gt;""))=1,1,0))</f>
        <v/>
      </c>
      <c r="S482" s="8" t="str">
        <f aca="false">IF(I482="","",IF(SUMPRODUCT((C$2:C482=C482)*(I$2:I482&lt;&gt;""))=1,1,0))</f>
        <v/>
      </c>
    </row>
    <row r="483" customFormat="false" ht="15" hidden="false" customHeight="false" outlineLevel="0" collapsed="false">
      <c r="A483" s="13"/>
      <c r="B483" s="6"/>
      <c r="C483" s="6"/>
      <c r="D483" s="6"/>
      <c r="E483" s="6"/>
      <c r="F483" s="6"/>
      <c r="G483" s="6"/>
      <c r="H483" s="6"/>
      <c r="I483" s="8" t="str">
        <f aca="false">IF(OR(B483="",C483=""),"",A483&amp;"|"&amp;B483&amp;"|"&amp;C483&amp;"|"&amp;D483)</f>
        <v/>
      </c>
      <c r="J483" s="8" t="str">
        <f aca="false">IF(TRIM(F483)="","",IFERROR(FIND("//",TRIM(F483))+2,1))</f>
        <v/>
      </c>
      <c r="K483" s="8" t="str">
        <f aca="false">IF(J483="","",LOWER(MID(TRIM(F483),J483,MIN(FIND("/",TRIM(F483)&amp;"/",J483),FIND("?",TRIM(F483)&amp;"?",J483),FIND("#",TRIM(F483)&amp;"#",J483))-J483)))</f>
        <v/>
      </c>
      <c r="L483" s="8" t="str">
        <f aca="false">IF(OR(K483="",I483=""),"",IF(LEFT(K483,4)="www.",MID(K483,5,255),K483))</f>
        <v/>
      </c>
      <c r="M483" s="8" t="str">
        <f aca="false">IF(I483="","",IF(COUNTIF(I$2:I483,I483)=1,1,0))</f>
        <v/>
      </c>
      <c r="N483" s="8" t="str">
        <f aca="false">IF(L483="","",IF(COUNTIFS(I$2:I483,I483,L$2:L483,L483)=1,1,0))</f>
        <v/>
      </c>
      <c r="O483" s="8" t="str">
        <f aca="false">IF(L483="","",IF(COUNTIFS(B$2:B483,B483,L$2:L483,L483)=1,1,0))</f>
        <v/>
      </c>
      <c r="P483" s="8" t="str">
        <f aca="false">IF(L483="","",IF(COUNTIFS(C$2:C483,C483,L$2:L483,L483)=1,1,0))</f>
        <v/>
      </c>
      <c r="Q483" s="8" t="str">
        <f aca="false">IF(L483="","",IF(COUNTIF(L$2:L483,L483)=1,MAX(Q$1:Q482)+1,""))</f>
        <v/>
      </c>
      <c r="R483" s="8" t="str">
        <f aca="false">IF(I483="","",IF(SUMPRODUCT((B$2:B483=B483)*(I$2:I483&lt;&gt;""))=1,1,0))</f>
        <v/>
      </c>
      <c r="S483" s="8" t="str">
        <f aca="false">IF(I483="","",IF(SUMPRODUCT((C$2:C483=C483)*(I$2:I483&lt;&gt;""))=1,1,0))</f>
        <v/>
      </c>
    </row>
    <row r="484" customFormat="false" ht="15" hidden="false" customHeight="false" outlineLevel="0" collapsed="false">
      <c r="A484" s="13"/>
      <c r="B484" s="6"/>
      <c r="C484" s="6"/>
      <c r="D484" s="6"/>
      <c r="E484" s="6"/>
      <c r="F484" s="6"/>
      <c r="G484" s="6"/>
      <c r="H484" s="6"/>
      <c r="I484" s="8" t="str">
        <f aca="false">IF(OR(B484="",C484=""),"",A484&amp;"|"&amp;B484&amp;"|"&amp;C484&amp;"|"&amp;D484)</f>
        <v/>
      </c>
      <c r="J484" s="8" t="str">
        <f aca="false">IF(TRIM(F484)="","",IFERROR(FIND("//",TRIM(F484))+2,1))</f>
        <v/>
      </c>
      <c r="K484" s="8" t="str">
        <f aca="false">IF(J484="","",LOWER(MID(TRIM(F484),J484,MIN(FIND("/",TRIM(F484)&amp;"/",J484),FIND("?",TRIM(F484)&amp;"?",J484),FIND("#",TRIM(F484)&amp;"#",J484))-J484)))</f>
        <v/>
      </c>
      <c r="L484" s="8" t="str">
        <f aca="false">IF(OR(K484="",I484=""),"",IF(LEFT(K484,4)="www.",MID(K484,5,255),K484))</f>
        <v/>
      </c>
      <c r="M484" s="8" t="str">
        <f aca="false">IF(I484="","",IF(COUNTIF(I$2:I484,I484)=1,1,0))</f>
        <v/>
      </c>
      <c r="N484" s="8" t="str">
        <f aca="false">IF(L484="","",IF(COUNTIFS(I$2:I484,I484,L$2:L484,L484)=1,1,0))</f>
        <v/>
      </c>
      <c r="O484" s="8" t="str">
        <f aca="false">IF(L484="","",IF(COUNTIFS(B$2:B484,B484,L$2:L484,L484)=1,1,0))</f>
        <v/>
      </c>
      <c r="P484" s="8" t="str">
        <f aca="false">IF(L484="","",IF(COUNTIFS(C$2:C484,C484,L$2:L484,L484)=1,1,0))</f>
        <v/>
      </c>
      <c r="Q484" s="8" t="str">
        <f aca="false">IF(L484="","",IF(COUNTIF(L$2:L484,L484)=1,MAX(Q$1:Q483)+1,""))</f>
        <v/>
      </c>
      <c r="R484" s="8" t="str">
        <f aca="false">IF(I484="","",IF(SUMPRODUCT((B$2:B484=B484)*(I$2:I484&lt;&gt;""))=1,1,0))</f>
        <v/>
      </c>
      <c r="S484" s="8" t="str">
        <f aca="false">IF(I484="","",IF(SUMPRODUCT((C$2:C484=C484)*(I$2:I484&lt;&gt;""))=1,1,0))</f>
        <v/>
      </c>
    </row>
    <row r="485" customFormat="false" ht="15" hidden="false" customHeight="false" outlineLevel="0" collapsed="false">
      <c r="A485" s="13"/>
      <c r="B485" s="6"/>
      <c r="C485" s="6"/>
      <c r="D485" s="6"/>
      <c r="E485" s="6"/>
      <c r="F485" s="6"/>
      <c r="G485" s="6"/>
      <c r="H485" s="6"/>
      <c r="I485" s="8" t="str">
        <f aca="false">IF(OR(B485="",C485=""),"",A485&amp;"|"&amp;B485&amp;"|"&amp;C485&amp;"|"&amp;D485)</f>
        <v/>
      </c>
      <c r="J485" s="8" t="str">
        <f aca="false">IF(TRIM(F485)="","",IFERROR(FIND("//",TRIM(F485))+2,1))</f>
        <v/>
      </c>
      <c r="K485" s="8" t="str">
        <f aca="false">IF(J485="","",LOWER(MID(TRIM(F485),J485,MIN(FIND("/",TRIM(F485)&amp;"/",J485),FIND("?",TRIM(F485)&amp;"?",J485),FIND("#",TRIM(F485)&amp;"#",J485))-J485)))</f>
        <v/>
      </c>
      <c r="L485" s="8" t="str">
        <f aca="false">IF(OR(K485="",I485=""),"",IF(LEFT(K485,4)="www.",MID(K485,5,255),K485))</f>
        <v/>
      </c>
      <c r="M485" s="8" t="str">
        <f aca="false">IF(I485="","",IF(COUNTIF(I$2:I485,I485)=1,1,0))</f>
        <v/>
      </c>
      <c r="N485" s="8" t="str">
        <f aca="false">IF(L485="","",IF(COUNTIFS(I$2:I485,I485,L$2:L485,L485)=1,1,0))</f>
        <v/>
      </c>
      <c r="O485" s="8" t="str">
        <f aca="false">IF(L485="","",IF(COUNTIFS(B$2:B485,B485,L$2:L485,L485)=1,1,0))</f>
        <v/>
      </c>
      <c r="P485" s="8" t="str">
        <f aca="false">IF(L485="","",IF(COUNTIFS(C$2:C485,C485,L$2:L485,L485)=1,1,0))</f>
        <v/>
      </c>
      <c r="Q485" s="8" t="str">
        <f aca="false">IF(L485="","",IF(COUNTIF(L$2:L485,L485)=1,MAX(Q$1:Q484)+1,""))</f>
        <v/>
      </c>
      <c r="R485" s="8" t="str">
        <f aca="false">IF(I485="","",IF(SUMPRODUCT((B$2:B485=B485)*(I$2:I485&lt;&gt;""))=1,1,0))</f>
        <v/>
      </c>
      <c r="S485" s="8" t="str">
        <f aca="false">IF(I485="","",IF(SUMPRODUCT((C$2:C485=C485)*(I$2:I485&lt;&gt;""))=1,1,0))</f>
        <v/>
      </c>
    </row>
    <row r="486" customFormat="false" ht="15" hidden="false" customHeight="false" outlineLevel="0" collapsed="false">
      <c r="A486" s="13"/>
      <c r="B486" s="6"/>
      <c r="C486" s="6"/>
      <c r="D486" s="6"/>
      <c r="E486" s="6"/>
      <c r="F486" s="6"/>
      <c r="G486" s="6"/>
      <c r="H486" s="6"/>
      <c r="I486" s="8" t="str">
        <f aca="false">IF(OR(B486="",C486=""),"",A486&amp;"|"&amp;B486&amp;"|"&amp;C486&amp;"|"&amp;D486)</f>
        <v/>
      </c>
      <c r="J486" s="8" t="str">
        <f aca="false">IF(TRIM(F486)="","",IFERROR(FIND("//",TRIM(F486))+2,1))</f>
        <v/>
      </c>
      <c r="K486" s="8" t="str">
        <f aca="false">IF(J486="","",LOWER(MID(TRIM(F486),J486,MIN(FIND("/",TRIM(F486)&amp;"/",J486),FIND("?",TRIM(F486)&amp;"?",J486),FIND("#",TRIM(F486)&amp;"#",J486))-J486)))</f>
        <v/>
      </c>
      <c r="L486" s="8" t="str">
        <f aca="false">IF(OR(K486="",I486=""),"",IF(LEFT(K486,4)="www.",MID(K486,5,255),K486))</f>
        <v/>
      </c>
      <c r="M486" s="8" t="str">
        <f aca="false">IF(I486="","",IF(COUNTIF(I$2:I486,I486)=1,1,0))</f>
        <v/>
      </c>
      <c r="N486" s="8" t="str">
        <f aca="false">IF(L486="","",IF(COUNTIFS(I$2:I486,I486,L$2:L486,L486)=1,1,0))</f>
        <v/>
      </c>
      <c r="O486" s="8" t="str">
        <f aca="false">IF(L486="","",IF(COUNTIFS(B$2:B486,B486,L$2:L486,L486)=1,1,0))</f>
        <v/>
      </c>
      <c r="P486" s="8" t="str">
        <f aca="false">IF(L486="","",IF(COUNTIFS(C$2:C486,C486,L$2:L486,L486)=1,1,0))</f>
        <v/>
      </c>
      <c r="Q486" s="8" t="str">
        <f aca="false">IF(L486="","",IF(COUNTIF(L$2:L486,L486)=1,MAX(Q$1:Q485)+1,""))</f>
        <v/>
      </c>
      <c r="R486" s="8" t="str">
        <f aca="false">IF(I486="","",IF(SUMPRODUCT((B$2:B486=B486)*(I$2:I486&lt;&gt;""))=1,1,0))</f>
        <v/>
      </c>
      <c r="S486" s="8" t="str">
        <f aca="false">IF(I486="","",IF(SUMPRODUCT((C$2:C486=C486)*(I$2:I486&lt;&gt;""))=1,1,0))</f>
        <v/>
      </c>
    </row>
    <row r="487" customFormat="false" ht="15" hidden="false" customHeight="false" outlineLevel="0" collapsed="false">
      <c r="A487" s="13"/>
      <c r="B487" s="6"/>
      <c r="C487" s="6"/>
      <c r="D487" s="6"/>
      <c r="E487" s="6"/>
      <c r="F487" s="6"/>
      <c r="G487" s="6"/>
      <c r="H487" s="6"/>
      <c r="I487" s="8" t="str">
        <f aca="false">IF(OR(B487="",C487=""),"",A487&amp;"|"&amp;B487&amp;"|"&amp;C487&amp;"|"&amp;D487)</f>
        <v/>
      </c>
      <c r="J487" s="8" t="str">
        <f aca="false">IF(TRIM(F487)="","",IFERROR(FIND("//",TRIM(F487))+2,1))</f>
        <v/>
      </c>
      <c r="K487" s="8" t="str">
        <f aca="false">IF(J487="","",LOWER(MID(TRIM(F487),J487,MIN(FIND("/",TRIM(F487)&amp;"/",J487),FIND("?",TRIM(F487)&amp;"?",J487),FIND("#",TRIM(F487)&amp;"#",J487))-J487)))</f>
        <v/>
      </c>
      <c r="L487" s="8" t="str">
        <f aca="false">IF(OR(K487="",I487=""),"",IF(LEFT(K487,4)="www.",MID(K487,5,255),K487))</f>
        <v/>
      </c>
      <c r="M487" s="8" t="str">
        <f aca="false">IF(I487="","",IF(COUNTIF(I$2:I487,I487)=1,1,0))</f>
        <v/>
      </c>
      <c r="N487" s="8" t="str">
        <f aca="false">IF(L487="","",IF(COUNTIFS(I$2:I487,I487,L$2:L487,L487)=1,1,0))</f>
        <v/>
      </c>
      <c r="O487" s="8" t="str">
        <f aca="false">IF(L487="","",IF(COUNTIFS(B$2:B487,B487,L$2:L487,L487)=1,1,0))</f>
        <v/>
      </c>
      <c r="P487" s="8" t="str">
        <f aca="false">IF(L487="","",IF(COUNTIFS(C$2:C487,C487,L$2:L487,L487)=1,1,0))</f>
        <v/>
      </c>
      <c r="Q487" s="8" t="str">
        <f aca="false">IF(L487="","",IF(COUNTIF(L$2:L487,L487)=1,MAX(Q$1:Q486)+1,""))</f>
        <v/>
      </c>
      <c r="R487" s="8" t="str">
        <f aca="false">IF(I487="","",IF(SUMPRODUCT((B$2:B487=B487)*(I$2:I487&lt;&gt;""))=1,1,0))</f>
        <v/>
      </c>
      <c r="S487" s="8" t="str">
        <f aca="false">IF(I487="","",IF(SUMPRODUCT((C$2:C487=C487)*(I$2:I487&lt;&gt;""))=1,1,0))</f>
        <v/>
      </c>
    </row>
    <row r="488" customFormat="false" ht="15" hidden="false" customHeight="false" outlineLevel="0" collapsed="false">
      <c r="A488" s="13"/>
      <c r="B488" s="6"/>
      <c r="C488" s="6"/>
      <c r="D488" s="6"/>
      <c r="E488" s="6"/>
      <c r="F488" s="6"/>
      <c r="G488" s="6"/>
      <c r="H488" s="6"/>
      <c r="I488" s="8" t="str">
        <f aca="false">IF(OR(B488="",C488=""),"",A488&amp;"|"&amp;B488&amp;"|"&amp;C488&amp;"|"&amp;D488)</f>
        <v/>
      </c>
      <c r="J488" s="8" t="str">
        <f aca="false">IF(TRIM(F488)="","",IFERROR(FIND("//",TRIM(F488))+2,1))</f>
        <v/>
      </c>
      <c r="K488" s="8" t="str">
        <f aca="false">IF(J488="","",LOWER(MID(TRIM(F488),J488,MIN(FIND("/",TRIM(F488)&amp;"/",J488),FIND("?",TRIM(F488)&amp;"?",J488),FIND("#",TRIM(F488)&amp;"#",J488))-J488)))</f>
        <v/>
      </c>
      <c r="L488" s="8" t="str">
        <f aca="false">IF(OR(K488="",I488=""),"",IF(LEFT(K488,4)="www.",MID(K488,5,255),K488))</f>
        <v/>
      </c>
      <c r="M488" s="8" t="str">
        <f aca="false">IF(I488="","",IF(COUNTIF(I$2:I488,I488)=1,1,0))</f>
        <v/>
      </c>
      <c r="N488" s="8" t="str">
        <f aca="false">IF(L488="","",IF(COUNTIFS(I$2:I488,I488,L$2:L488,L488)=1,1,0))</f>
        <v/>
      </c>
      <c r="O488" s="8" t="str">
        <f aca="false">IF(L488="","",IF(COUNTIFS(B$2:B488,B488,L$2:L488,L488)=1,1,0))</f>
        <v/>
      </c>
      <c r="P488" s="8" t="str">
        <f aca="false">IF(L488="","",IF(COUNTIFS(C$2:C488,C488,L$2:L488,L488)=1,1,0))</f>
        <v/>
      </c>
      <c r="Q488" s="8" t="str">
        <f aca="false">IF(L488="","",IF(COUNTIF(L$2:L488,L488)=1,MAX(Q$1:Q487)+1,""))</f>
        <v/>
      </c>
      <c r="R488" s="8" t="str">
        <f aca="false">IF(I488="","",IF(SUMPRODUCT((B$2:B488=B488)*(I$2:I488&lt;&gt;""))=1,1,0))</f>
        <v/>
      </c>
      <c r="S488" s="8" t="str">
        <f aca="false">IF(I488="","",IF(SUMPRODUCT((C$2:C488=C488)*(I$2:I488&lt;&gt;""))=1,1,0))</f>
        <v/>
      </c>
    </row>
    <row r="489" customFormat="false" ht="15" hidden="false" customHeight="false" outlineLevel="0" collapsed="false">
      <c r="A489" s="13"/>
      <c r="B489" s="6"/>
      <c r="C489" s="6"/>
      <c r="D489" s="6"/>
      <c r="E489" s="6"/>
      <c r="F489" s="6"/>
      <c r="G489" s="6"/>
      <c r="H489" s="6"/>
      <c r="I489" s="8" t="str">
        <f aca="false">IF(OR(B489="",C489=""),"",A489&amp;"|"&amp;B489&amp;"|"&amp;C489&amp;"|"&amp;D489)</f>
        <v/>
      </c>
      <c r="J489" s="8" t="str">
        <f aca="false">IF(TRIM(F489)="","",IFERROR(FIND("//",TRIM(F489))+2,1))</f>
        <v/>
      </c>
      <c r="K489" s="8" t="str">
        <f aca="false">IF(J489="","",LOWER(MID(TRIM(F489),J489,MIN(FIND("/",TRIM(F489)&amp;"/",J489),FIND("?",TRIM(F489)&amp;"?",J489),FIND("#",TRIM(F489)&amp;"#",J489))-J489)))</f>
        <v/>
      </c>
      <c r="L489" s="8" t="str">
        <f aca="false">IF(OR(K489="",I489=""),"",IF(LEFT(K489,4)="www.",MID(K489,5,255),K489))</f>
        <v/>
      </c>
      <c r="M489" s="8" t="str">
        <f aca="false">IF(I489="","",IF(COUNTIF(I$2:I489,I489)=1,1,0))</f>
        <v/>
      </c>
      <c r="N489" s="8" t="str">
        <f aca="false">IF(L489="","",IF(COUNTIFS(I$2:I489,I489,L$2:L489,L489)=1,1,0))</f>
        <v/>
      </c>
      <c r="O489" s="8" t="str">
        <f aca="false">IF(L489="","",IF(COUNTIFS(B$2:B489,B489,L$2:L489,L489)=1,1,0))</f>
        <v/>
      </c>
      <c r="P489" s="8" t="str">
        <f aca="false">IF(L489="","",IF(COUNTIFS(C$2:C489,C489,L$2:L489,L489)=1,1,0))</f>
        <v/>
      </c>
      <c r="Q489" s="8" t="str">
        <f aca="false">IF(L489="","",IF(COUNTIF(L$2:L489,L489)=1,MAX(Q$1:Q488)+1,""))</f>
        <v/>
      </c>
      <c r="R489" s="8" t="str">
        <f aca="false">IF(I489="","",IF(SUMPRODUCT((B$2:B489=B489)*(I$2:I489&lt;&gt;""))=1,1,0))</f>
        <v/>
      </c>
      <c r="S489" s="8" t="str">
        <f aca="false">IF(I489="","",IF(SUMPRODUCT((C$2:C489=C489)*(I$2:I489&lt;&gt;""))=1,1,0))</f>
        <v/>
      </c>
    </row>
    <row r="490" customFormat="false" ht="15" hidden="false" customHeight="false" outlineLevel="0" collapsed="false">
      <c r="A490" s="13"/>
      <c r="B490" s="6"/>
      <c r="C490" s="6"/>
      <c r="D490" s="6"/>
      <c r="E490" s="6"/>
      <c r="F490" s="6"/>
      <c r="G490" s="6"/>
      <c r="H490" s="6"/>
      <c r="I490" s="8" t="str">
        <f aca="false">IF(OR(B490="",C490=""),"",A490&amp;"|"&amp;B490&amp;"|"&amp;C490&amp;"|"&amp;D490)</f>
        <v/>
      </c>
      <c r="J490" s="8" t="str">
        <f aca="false">IF(TRIM(F490)="","",IFERROR(FIND("//",TRIM(F490))+2,1))</f>
        <v/>
      </c>
      <c r="K490" s="8" t="str">
        <f aca="false">IF(J490="","",LOWER(MID(TRIM(F490),J490,MIN(FIND("/",TRIM(F490)&amp;"/",J490),FIND("?",TRIM(F490)&amp;"?",J490),FIND("#",TRIM(F490)&amp;"#",J490))-J490)))</f>
        <v/>
      </c>
      <c r="L490" s="8" t="str">
        <f aca="false">IF(OR(K490="",I490=""),"",IF(LEFT(K490,4)="www.",MID(K490,5,255),K490))</f>
        <v/>
      </c>
      <c r="M490" s="8" t="str">
        <f aca="false">IF(I490="","",IF(COUNTIF(I$2:I490,I490)=1,1,0))</f>
        <v/>
      </c>
      <c r="N490" s="8" t="str">
        <f aca="false">IF(L490="","",IF(COUNTIFS(I$2:I490,I490,L$2:L490,L490)=1,1,0))</f>
        <v/>
      </c>
      <c r="O490" s="8" t="str">
        <f aca="false">IF(L490="","",IF(COUNTIFS(B$2:B490,B490,L$2:L490,L490)=1,1,0))</f>
        <v/>
      </c>
      <c r="P490" s="8" t="str">
        <f aca="false">IF(L490="","",IF(COUNTIFS(C$2:C490,C490,L$2:L490,L490)=1,1,0))</f>
        <v/>
      </c>
      <c r="Q490" s="8" t="str">
        <f aca="false">IF(L490="","",IF(COUNTIF(L$2:L490,L490)=1,MAX(Q$1:Q489)+1,""))</f>
        <v/>
      </c>
      <c r="R490" s="8" t="str">
        <f aca="false">IF(I490="","",IF(SUMPRODUCT((B$2:B490=B490)*(I$2:I490&lt;&gt;""))=1,1,0))</f>
        <v/>
      </c>
      <c r="S490" s="8" t="str">
        <f aca="false">IF(I490="","",IF(SUMPRODUCT((C$2:C490=C490)*(I$2:I490&lt;&gt;""))=1,1,0))</f>
        <v/>
      </c>
    </row>
    <row r="491" customFormat="false" ht="15" hidden="false" customHeight="false" outlineLevel="0" collapsed="false">
      <c r="A491" s="13"/>
      <c r="B491" s="6"/>
      <c r="C491" s="6"/>
      <c r="D491" s="6"/>
      <c r="E491" s="6"/>
      <c r="F491" s="6"/>
      <c r="G491" s="6"/>
      <c r="H491" s="6"/>
      <c r="I491" s="8" t="str">
        <f aca="false">IF(OR(B491="",C491=""),"",A491&amp;"|"&amp;B491&amp;"|"&amp;C491&amp;"|"&amp;D491)</f>
        <v/>
      </c>
      <c r="J491" s="8" t="str">
        <f aca="false">IF(TRIM(F491)="","",IFERROR(FIND("//",TRIM(F491))+2,1))</f>
        <v/>
      </c>
      <c r="K491" s="8" t="str">
        <f aca="false">IF(J491="","",LOWER(MID(TRIM(F491),J491,MIN(FIND("/",TRIM(F491)&amp;"/",J491),FIND("?",TRIM(F491)&amp;"?",J491),FIND("#",TRIM(F491)&amp;"#",J491))-J491)))</f>
        <v/>
      </c>
      <c r="L491" s="8" t="str">
        <f aca="false">IF(OR(K491="",I491=""),"",IF(LEFT(K491,4)="www.",MID(K491,5,255),K491))</f>
        <v/>
      </c>
      <c r="M491" s="8" t="str">
        <f aca="false">IF(I491="","",IF(COUNTIF(I$2:I491,I491)=1,1,0))</f>
        <v/>
      </c>
      <c r="N491" s="8" t="str">
        <f aca="false">IF(L491="","",IF(COUNTIFS(I$2:I491,I491,L$2:L491,L491)=1,1,0))</f>
        <v/>
      </c>
      <c r="O491" s="8" t="str">
        <f aca="false">IF(L491="","",IF(COUNTIFS(B$2:B491,B491,L$2:L491,L491)=1,1,0))</f>
        <v/>
      </c>
      <c r="P491" s="8" t="str">
        <f aca="false">IF(L491="","",IF(COUNTIFS(C$2:C491,C491,L$2:L491,L491)=1,1,0))</f>
        <v/>
      </c>
      <c r="Q491" s="8" t="str">
        <f aca="false">IF(L491="","",IF(COUNTIF(L$2:L491,L491)=1,MAX(Q$1:Q490)+1,""))</f>
        <v/>
      </c>
      <c r="R491" s="8" t="str">
        <f aca="false">IF(I491="","",IF(SUMPRODUCT((B$2:B491=B491)*(I$2:I491&lt;&gt;""))=1,1,0))</f>
        <v/>
      </c>
      <c r="S491" s="8" t="str">
        <f aca="false">IF(I491="","",IF(SUMPRODUCT((C$2:C491=C491)*(I$2:I491&lt;&gt;""))=1,1,0))</f>
        <v/>
      </c>
    </row>
    <row r="492" customFormat="false" ht="15" hidden="false" customHeight="false" outlineLevel="0" collapsed="false">
      <c r="A492" s="13"/>
      <c r="B492" s="6"/>
      <c r="C492" s="6"/>
      <c r="D492" s="6"/>
      <c r="E492" s="6"/>
      <c r="F492" s="6"/>
      <c r="G492" s="6"/>
      <c r="H492" s="6"/>
      <c r="I492" s="8" t="str">
        <f aca="false">IF(OR(B492="",C492=""),"",A492&amp;"|"&amp;B492&amp;"|"&amp;C492&amp;"|"&amp;D492)</f>
        <v/>
      </c>
      <c r="J492" s="8" t="str">
        <f aca="false">IF(TRIM(F492)="","",IFERROR(FIND("//",TRIM(F492))+2,1))</f>
        <v/>
      </c>
      <c r="K492" s="8" t="str">
        <f aca="false">IF(J492="","",LOWER(MID(TRIM(F492),J492,MIN(FIND("/",TRIM(F492)&amp;"/",J492),FIND("?",TRIM(F492)&amp;"?",J492),FIND("#",TRIM(F492)&amp;"#",J492))-J492)))</f>
        <v/>
      </c>
      <c r="L492" s="8" t="str">
        <f aca="false">IF(OR(K492="",I492=""),"",IF(LEFT(K492,4)="www.",MID(K492,5,255),K492))</f>
        <v/>
      </c>
      <c r="M492" s="8" t="str">
        <f aca="false">IF(I492="","",IF(COUNTIF(I$2:I492,I492)=1,1,0))</f>
        <v/>
      </c>
      <c r="N492" s="8" t="str">
        <f aca="false">IF(L492="","",IF(COUNTIFS(I$2:I492,I492,L$2:L492,L492)=1,1,0))</f>
        <v/>
      </c>
      <c r="O492" s="8" t="str">
        <f aca="false">IF(L492="","",IF(COUNTIFS(B$2:B492,B492,L$2:L492,L492)=1,1,0))</f>
        <v/>
      </c>
      <c r="P492" s="8" t="str">
        <f aca="false">IF(L492="","",IF(COUNTIFS(C$2:C492,C492,L$2:L492,L492)=1,1,0))</f>
        <v/>
      </c>
      <c r="Q492" s="8" t="str">
        <f aca="false">IF(L492="","",IF(COUNTIF(L$2:L492,L492)=1,MAX(Q$1:Q491)+1,""))</f>
        <v/>
      </c>
      <c r="R492" s="8" t="str">
        <f aca="false">IF(I492="","",IF(SUMPRODUCT((B$2:B492=B492)*(I$2:I492&lt;&gt;""))=1,1,0))</f>
        <v/>
      </c>
      <c r="S492" s="8" t="str">
        <f aca="false">IF(I492="","",IF(SUMPRODUCT((C$2:C492=C492)*(I$2:I492&lt;&gt;""))=1,1,0))</f>
        <v/>
      </c>
    </row>
    <row r="493" customFormat="false" ht="15" hidden="false" customHeight="false" outlineLevel="0" collapsed="false">
      <c r="A493" s="13"/>
      <c r="B493" s="6"/>
      <c r="C493" s="6"/>
      <c r="D493" s="6"/>
      <c r="E493" s="6"/>
      <c r="F493" s="6"/>
      <c r="G493" s="6"/>
      <c r="H493" s="6"/>
      <c r="I493" s="8" t="str">
        <f aca="false">IF(OR(B493="",C493=""),"",A493&amp;"|"&amp;B493&amp;"|"&amp;C493&amp;"|"&amp;D493)</f>
        <v/>
      </c>
      <c r="J493" s="8" t="str">
        <f aca="false">IF(TRIM(F493)="","",IFERROR(FIND("//",TRIM(F493))+2,1))</f>
        <v/>
      </c>
      <c r="K493" s="8" t="str">
        <f aca="false">IF(J493="","",LOWER(MID(TRIM(F493),J493,MIN(FIND("/",TRIM(F493)&amp;"/",J493),FIND("?",TRIM(F493)&amp;"?",J493),FIND("#",TRIM(F493)&amp;"#",J493))-J493)))</f>
        <v/>
      </c>
      <c r="L493" s="8" t="str">
        <f aca="false">IF(OR(K493="",I493=""),"",IF(LEFT(K493,4)="www.",MID(K493,5,255),K493))</f>
        <v/>
      </c>
      <c r="M493" s="8" t="str">
        <f aca="false">IF(I493="","",IF(COUNTIF(I$2:I493,I493)=1,1,0))</f>
        <v/>
      </c>
      <c r="N493" s="8" t="str">
        <f aca="false">IF(L493="","",IF(COUNTIFS(I$2:I493,I493,L$2:L493,L493)=1,1,0))</f>
        <v/>
      </c>
      <c r="O493" s="8" t="str">
        <f aca="false">IF(L493="","",IF(COUNTIFS(B$2:B493,B493,L$2:L493,L493)=1,1,0))</f>
        <v/>
      </c>
      <c r="P493" s="8" t="str">
        <f aca="false">IF(L493="","",IF(COUNTIFS(C$2:C493,C493,L$2:L493,L493)=1,1,0))</f>
        <v/>
      </c>
      <c r="Q493" s="8" t="str">
        <f aca="false">IF(L493="","",IF(COUNTIF(L$2:L493,L493)=1,MAX(Q$1:Q492)+1,""))</f>
        <v/>
      </c>
      <c r="R493" s="8" t="str">
        <f aca="false">IF(I493="","",IF(SUMPRODUCT((B$2:B493=B493)*(I$2:I493&lt;&gt;""))=1,1,0))</f>
        <v/>
      </c>
      <c r="S493" s="8" t="str">
        <f aca="false">IF(I493="","",IF(SUMPRODUCT((C$2:C493=C493)*(I$2:I493&lt;&gt;""))=1,1,0))</f>
        <v/>
      </c>
    </row>
    <row r="494" customFormat="false" ht="15" hidden="false" customHeight="false" outlineLevel="0" collapsed="false">
      <c r="A494" s="13"/>
      <c r="B494" s="6"/>
      <c r="C494" s="6"/>
      <c r="D494" s="6"/>
      <c r="E494" s="6"/>
      <c r="F494" s="6"/>
      <c r="G494" s="6"/>
      <c r="H494" s="6"/>
      <c r="I494" s="8" t="str">
        <f aca="false">IF(OR(B494="",C494=""),"",A494&amp;"|"&amp;B494&amp;"|"&amp;C494&amp;"|"&amp;D494)</f>
        <v/>
      </c>
      <c r="J494" s="8" t="str">
        <f aca="false">IF(TRIM(F494)="","",IFERROR(FIND("//",TRIM(F494))+2,1))</f>
        <v/>
      </c>
      <c r="K494" s="8" t="str">
        <f aca="false">IF(J494="","",LOWER(MID(TRIM(F494),J494,MIN(FIND("/",TRIM(F494)&amp;"/",J494),FIND("?",TRIM(F494)&amp;"?",J494),FIND("#",TRIM(F494)&amp;"#",J494))-J494)))</f>
        <v/>
      </c>
      <c r="L494" s="8" t="str">
        <f aca="false">IF(OR(K494="",I494=""),"",IF(LEFT(K494,4)="www.",MID(K494,5,255),K494))</f>
        <v/>
      </c>
      <c r="M494" s="8" t="str">
        <f aca="false">IF(I494="","",IF(COUNTIF(I$2:I494,I494)=1,1,0))</f>
        <v/>
      </c>
      <c r="N494" s="8" t="str">
        <f aca="false">IF(L494="","",IF(COUNTIFS(I$2:I494,I494,L$2:L494,L494)=1,1,0))</f>
        <v/>
      </c>
      <c r="O494" s="8" t="str">
        <f aca="false">IF(L494="","",IF(COUNTIFS(B$2:B494,B494,L$2:L494,L494)=1,1,0))</f>
        <v/>
      </c>
      <c r="P494" s="8" t="str">
        <f aca="false">IF(L494="","",IF(COUNTIFS(C$2:C494,C494,L$2:L494,L494)=1,1,0))</f>
        <v/>
      </c>
      <c r="Q494" s="8" t="str">
        <f aca="false">IF(L494="","",IF(COUNTIF(L$2:L494,L494)=1,MAX(Q$1:Q493)+1,""))</f>
        <v/>
      </c>
      <c r="R494" s="8" t="str">
        <f aca="false">IF(I494="","",IF(SUMPRODUCT((B$2:B494=B494)*(I$2:I494&lt;&gt;""))=1,1,0))</f>
        <v/>
      </c>
      <c r="S494" s="8" t="str">
        <f aca="false">IF(I494="","",IF(SUMPRODUCT((C$2:C494=C494)*(I$2:I494&lt;&gt;""))=1,1,0))</f>
        <v/>
      </c>
    </row>
    <row r="495" customFormat="false" ht="15" hidden="false" customHeight="false" outlineLevel="0" collapsed="false">
      <c r="A495" s="13"/>
      <c r="B495" s="6"/>
      <c r="C495" s="6"/>
      <c r="D495" s="6"/>
      <c r="E495" s="6"/>
      <c r="F495" s="6"/>
      <c r="G495" s="6"/>
      <c r="H495" s="6"/>
      <c r="I495" s="8" t="str">
        <f aca="false">IF(OR(B495="",C495=""),"",A495&amp;"|"&amp;B495&amp;"|"&amp;C495&amp;"|"&amp;D495)</f>
        <v/>
      </c>
      <c r="J495" s="8" t="str">
        <f aca="false">IF(TRIM(F495)="","",IFERROR(FIND("//",TRIM(F495))+2,1))</f>
        <v/>
      </c>
      <c r="K495" s="8" t="str">
        <f aca="false">IF(J495="","",LOWER(MID(TRIM(F495),J495,MIN(FIND("/",TRIM(F495)&amp;"/",J495),FIND("?",TRIM(F495)&amp;"?",J495),FIND("#",TRIM(F495)&amp;"#",J495))-J495)))</f>
        <v/>
      </c>
      <c r="L495" s="8" t="str">
        <f aca="false">IF(OR(K495="",I495=""),"",IF(LEFT(K495,4)="www.",MID(K495,5,255),K495))</f>
        <v/>
      </c>
      <c r="M495" s="8" t="str">
        <f aca="false">IF(I495="","",IF(COUNTIF(I$2:I495,I495)=1,1,0))</f>
        <v/>
      </c>
      <c r="N495" s="8" t="str">
        <f aca="false">IF(L495="","",IF(COUNTIFS(I$2:I495,I495,L$2:L495,L495)=1,1,0))</f>
        <v/>
      </c>
      <c r="O495" s="8" t="str">
        <f aca="false">IF(L495="","",IF(COUNTIFS(B$2:B495,B495,L$2:L495,L495)=1,1,0))</f>
        <v/>
      </c>
      <c r="P495" s="8" t="str">
        <f aca="false">IF(L495="","",IF(COUNTIFS(C$2:C495,C495,L$2:L495,L495)=1,1,0))</f>
        <v/>
      </c>
      <c r="Q495" s="8" t="str">
        <f aca="false">IF(L495="","",IF(COUNTIF(L$2:L495,L495)=1,MAX(Q$1:Q494)+1,""))</f>
        <v/>
      </c>
      <c r="R495" s="8" t="str">
        <f aca="false">IF(I495="","",IF(SUMPRODUCT((B$2:B495=B495)*(I$2:I495&lt;&gt;""))=1,1,0))</f>
        <v/>
      </c>
      <c r="S495" s="8" t="str">
        <f aca="false">IF(I495="","",IF(SUMPRODUCT((C$2:C495=C495)*(I$2:I495&lt;&gt;""))=1,1,0))</f>
        <v/>
      </c>
    </row>
    <row r="496" customFormat="false" ht="15" hidden="false" customHeight="false" outlineLevel="0" collapsed="false">
      <c r="A496" s="13"/>
      <c r="B496" s="6"/>
      <c r="C496" s="6"/>
      <c r="D496" s="6"/>
      <c r="E496" s="6"/>
      <c r="F496" s="6"/>
      <c r="G496" s="6"/>
      <c r="H496" s="6"/>
      <c r="I496" s="8" t="str">
        <f aca="false">IF(OR(B496="",C496=""),"",A496&amp;"|"&amp;B496&amp;"|"&amp;C496&amp;"|"&amp;D496)</f>
        <v/>
      </c>
      <c r="J496" s="8" t="str">
        <f aca="false">IF(TRIM(F496)="","",IFERROR(FIND("//",TRIM(F496))+2,1))</f>
        <v/>
      </c>
      <c r="K496" s="8" t="str">
        <f aca="false">IF(J496="","",LOWER(MID(TRIM(F496),J496,MIN(FIND("/",TRIM(F496)&amp;"/",J496),FIND("?",TRIM(F496)&amp;"?",J496),FIND("#",TRIM(F496)&amp;"#",J496))-J496)))</f>
        <v/>
      </c>
      <c r="L496" s="8" t="str">
        <f aca="false">IF(OR(K496="",I496=""),"",IF(LEFT(K496,4)="www.",MID(K496,5,255),K496))</f>
        <v/>
      </c>
      <c r="M496" s="8" t="str">
        <f aca="false">IF(I496="","",IF(COUNTIF(I$2:I496,I496)=1,1,0))</f>
        <v/>
      </c>
      <c r="N496" s="8" t="str">
        <f aca="false">IF(L496="","",IF(COUNTIFS(I$2:I496,I496,L$2:L496,L496)=1,1,0))</f>
        <v/>
      </c>
      <c r="O496" s="8" t="str">
        <f aca="false">IF(L496="","",IF(COUNTIFS(B$2:B496,B496,L$2:L496,L496)=1,1,0))</f>
        <v/>
      </c>
      <c r="P496" s="8" t="str">
        <f aca="false">IF(L496="","",IF(COUNTIFS(C$2:C496,C496,L$2:L496,L496)=1,1,0))</f>
        <v/>
      </c>
      <c r="Q496" s="8" t="str">
        <f aca="false">IF(L496="","",IF(COUNTIF(L$2:L496,L496)=1,MAX(Q$1:Q495)+1,""))</f>
        <v/>
      </c>
      <c r="R496" s="8" t="str">
        <f aca="false">IF(I496="","",IF(SUMPRODUCT((B$2:B496=B496)*(I$2:I496&lt;&gt;""))=1,1,0))</f>
        <v/>
      </c>
      <c r="S496" s="8" t="str">
        <f aca="false">IF(I496="","",IF(SUMPRODUCT((C$2:C496=C496)*(I$2:I496&lt;&gt;""))=1,1,0))</f>
        <v/>
      </c>
    </row>
    <row r="497" customFormat="false" ht="15" hidden="false" customHeight="false" outlineLevel="0" collapsed="false">
      <c r="A497" s="13"/>
      <c r="B497" s="6"/>
      <c r="C497" s="6"/>
      <c r="D497" s="6"/>
      <c r="E497" s="6"/>
      <c r="F497" s="6"/>
      <c r="G497" s="6"/>
      <c r="H497" s="6"/>
      <c r="I497" s="8" t="str">
        <f aca="false">IF(OR(B497="",C497=""),"",A497&amp;"|"&amp;B497&amp;"|"&amp;C497&amp;"|"&amp;D497)</f>
        <v/>
      </c>
      <c r="J497" s="8" t="str">
        <f aca="false">IF(TRIM(F497)="","",IFERROR(FIND("//",TRIM(F497))+2,1))</f>
        <v/>
      </c>
      <c r="K497" s="8" t="str">
        <f aca="false">IF(J497="","",LOWER(MID(TRIM(F497),J497,MIN(FIND("/",TRIM(F497)&amp;"/",J497),FIND("?",TRIM(F497)&amp;"?",J497),FIND("#",TRIM(F497)&amp;"#",J497))-J497)))</f>
        <v/>
      </c>
      <c r="L497" s="8" t="str">
        <f aca="false">IF(OR(K497="",I497=""),"",IF(LEFT(K497,4)="www.",MID(K497,5,255),K497))</f>
        <v/>
      </c>
      <c r="M497" s="8" t="str">
        <f aca="false">IF(I497="","",IF(COUNTIF(I$2:I497,I497)=1,1,0))</f>
        <v/>
      </c>
      <c r="N497" s="8" t="str">
        <f aca="false">IF(L497="","",IF(COUNTIFS(I$2:I497,I497,L$2:L497,L497)=1,1,0))</f>
        <v/>
      </c>
      <c r="O497" s="8" t="str">
        <f aca="false">IF(L497="","",IF(COUNTIFS(B$2:B497,B497,L$2:L497,L497)=1,1,0))</f>
        <v/>
      </c>
      <c r="P497" s="8" t="str">
        <f aca="false">IF(L497="","",IF(COUNTIFS(C$2:C497,C497,L$2:L497,L497)=1,1,0))</f>
        <v/>
      </c>
      <c r="Q497" s="8" t="str">
        <f aca="false">IF(L497="","",IF(COUNTIF(L$2:L497,L497)=1,MAX(Q$1:Q496)+1,""))</f>
        <v/>
      </c>
      <c r="R497" s="8" t="str">
        <f aca="false">IF(I497="","",IF(SUMPRODUCT((B$2:B497=B497)*(I$2:I497&lt;&gt;""))=1,1,0))</f>
        <v/>
      </c>
      <c r="S497" s="8" t="str">
        <f aca="false">IF(I497="","",IF(SUMPRODUCT((C$2:C497=C497)*(I$2:I497&lt;&gt;""))=1,1,0))</f>
        <v/>
      </c>
    </row>
    <row r="498" customFormat="false" ht="15" hidden="false" customHeight="false" outlineLevel="0" collapsed="false">
      <c r="A498" s="13"/>
      <c r="B498" s="6"/>
      <c r="C498" s="6"/>
      <c r="D498" s="6"/>
      <c r="E498" s="6"/>
      <c r="F498" s="6"/>
      <c r="G498" s="6"/>
      <c r="H498" s="6"/>
      <c r="I498" s="8" t="str">
        <f aca="false">IF(OR(B498="",C498=""),"",A498&amp;"|"&amp;B498&amp;"|"&amp;C498&amp;"|"&amp;D498)</f>
        <v/>
      </c>
      <c r="J498" s="8" t="str">
        <f aca="false">IF(TRIM(F498)="","",IFERROR(FIND("//",TRIM(F498))+2,1))</f>
        <v/>
      </c>
      <c r="K498" s="8" t="str">
        <f aca="false">IF(J498="","",LOWER(MID(TRIM(F498),J498,MIN(FIND("/",TRIM(F498)&amp;"/",J498),FIND("?",TRIM(F498)&amp;"?",J498),FIND("#",TRIM(F498)&amp;"#",J498))-J498)))</f>
        <v/>
      </c>
      <c r="L498" s="8" t="str">
        <f aca="false">IF(OR(K498="",I498=""),"",IF(LEFT(K498,4)="www.",MID(K498,5,255),K498))</f>
        <v/>
      </c>
      <c r="M498" s="8" t="str">
        <f aca="false">IF(I498="","",IF(COUNTIF(I$2:I498,I498)=1,1,0))</f>
        <v/>
      </c>
      <c r="N498" s="8" t="str">
        <f aca="false">IF(L498="","",IF(COUNTIFS(I$2:I498,I498,L$2:L498,L498)=1,1,0))</f>
        <v/>
      </c>
      <c r="O498" s="8" t="str">
        <f aca="false">IF(L498="","",IF(COUNTIFS(B$2:B498,B498,L$2:L498,L498)=1,1,0))</f>
        <v/>
      </c>
      <c r="P498" s="8" t="str">
        <f aca="false">IF(L498="","",IF(COUNTIFS(C$2:C498,C498,L$2:L498,L498)=1,1,0))</f>
        <v/>
      </c>
      <c r="Q498" s="8" t="str">
        <f aca="false">IF(L498="","",IF(COUNTIF(L$2:L498,L498)=1,MAX(Q$1:Q497)+1,""))</f>
        <v/>
      </c>
      <c r="R498" s="8" t="str">
        <f aca="false">IF(I498="","",IF(SUMPRODUCT((B$2:B498=B498)*(I$2:I498&lt;&gt;""))=1,1,0))</f>
        <v/>
      </c>
      <c r="S498" s="8" t="str">
        <f aca="false">IF(I498="","",IF(SUMPRODUCT((C$2:C498=C498)*(I$2:I498&lt;&gt;""))=1,1,0))</f>
        <v/>
      </c>
    </row>
    <row r="499" customFormat="false" ht="15" hidden="false" customHeight="false" outlineLevel="0" collapsed="false">
      <c r="A499" s="13"/>
      <c r="B499" s="6"/>
      <c r="C499" s="6"/>
      <c r="D499" s="6"/>
      <c r="E499" s="6"/>
      <c r="F499" s="6"/>
      <c r="G499" s="6"/>
      <c r="H499" s="6"/>
      <c r="I499" s="8" t="str">
        <f aca="false">IF(OR(B499="",C499=""),"",A499&amp;"|"&amp;B499&amp;"|"&amp;C499&amp;"|"&amp;D499)</f>
        <v/>
      </c>
      <c r="J499" s="8" t="str">
        <f aca="false">IF(TRIM(F499)="","",IFERROR(FIND("//",TRIM(F499))+2,1))</f>
        <v/>
      </c>
      <c r="K499" s="8" t="str">
        <f aca="false">IF(J499="","",LOWER(MID(TRIM(F499),J499,MIN(FIND("/",TRIM(F499)&amp;"/",J499),FIND("?",TRIM(F499)&amp;"?",J499),FIND("#",TRIM(F499)&amp;"#",J499))-J499)))</f>
        <v/>
      </c>
      <c r="L499" s="8" t="str">
        <f aca="false">IF(OR(K499="",I499=""),"",IF(LEFT(K499,4)="www.",MID(K499,5,255),K499))</f>
        <v/>
      </c>
      <c r="M499" s="8" t="str">
        <f aca="false">IF(I499="","",IF(COUNTIF(I$2:I499,I499)=1,1,0))</f>
        <v/>
      </c>
      <c r="N499" s="8" t="str">
        <f aca="false">IF(L499="","",IF(COUNTIFS(I$2:I499,I499,L$2:L499,L499)=1,1,0))</f>
        <v/>
      </c>
      <c r="O499" s="8" t="str">
        <f aca="false">IF(L499="","",IF(COUNTIFS(B$2:B499,B499,L$2:L499,L499)=1,1,0))</f>
        <v/>
      </c>
      <c r="P499" s="8" t="str">
        <f aca="false">IF(L499="","",IF(COUNTIFS(C$2:C499,C499,L$2:L499,L499)=1,1,0))</f>
        <v/>
      </c>
      <c r="Q499" s="8" t="str">
        <f aca="false">IF(L499="","",IF(COUNTIF(L$2:L499,L499)=1,MAX(Q$1:Q498)+1,""))</f>
        <v/>
      </c>
      <c r="R499" s="8" t="str">
        <f aca="false">IF(I499="","",IF(SUMPRODUCT((B$2:B499=B499)*(I$2:I499&lt;&gt;""))=1,1,0))</f>
        <v/>
      </c>
      <c r="S499" s="8" t="str">
        <f aca="false">IF(I499="","",IF(SUMPRODUCT((C$2:C499=C499)*(I$2:I499&lt;&gt;""))=1,1,0))</f>
        <v/>
      </c>
    </row>
    <row r="500" customFormat="false" ht="15" hidden="false" customHeight="false" outlineLevel="0" collapsed="false">
      <c r="A500" s="13"/>
      <c r="B500" s="6"/>
      <c r="C500" s="6"/>
      <c r="D500" s="6"/>
      <c r="E500" s="6"/>
      <c r="F500" s="6"/>
      <c r="G500" s="6"/>
      <c r="H500" s="6"/>
      <c r="I500" s="8" t="str">
        <f aca="false">IF(OR(B500="",C500=""),"",A500&amp;"|"&amp;B500&amp;"|"&amp;C500&amp;"|"&amp;D500)</f>
        <v/>
      </c>
      <c r="J500" s="8" t="str">
        <f aca="false">IF(TRIM(F500)="","",IFERROR(FIND("//",TRIM(F500))+2,1))</f>
        <v/>
      </c>
      <c r="K500" s="8" t="str">
        <f aca="false">IF(J500="","",LOWER(MID(TRIM(F500),J500,MIN(FIND("/",TRIM(F500)&amp;"/",J500),FIND("?",TRIM(F500)&amp;"?",J500),FIND("#",TRIM(F500)&amp;"#",J500))-J500)))</f>
        <v/>
      </c>
      <c r="L500" s="8" t="str">
        <f aca="false">IF(OR(K500="",I500=""),"",IF(LEFT(K500,4)="www.",MID(K500,5,255),K500))</f>
        <v/>
      </c>
      <c r="M500" s="8" t="str">
        <f aca="false">IF(I500="","",IF(COUNTIF(I$2:I500,I500)=1,1,0))</f>
        <v/>
      </c>
      <c r="N500" s="8" t="str">
        <f aca="false">IF(L500="","",IF(COUNTIFS(I$2:I500,I500,L$2:L500,L500)=1,1,0))</f>
        <v/>
      </c>
      <c r="O500" s="8" t="str">
        <f aca="false">IF(L500="","",IF(COUNTIFS(B$2:B500,B500,L$2:L500,L500)=1,1,0))</f>
        <v/>
      </c>
      <c r="P500" s="8" t="str">
        <f aca="false">IF(L500="","",IF(COUNTIFS(C$2:C500,C500,L$2:L500,L500)=1,1,0))</f>
        <v/>
      </c>
      <c r="Q500" s="8" t="str">
        <f aca="false">IF(L500="","",IF(COUNTIF(L$2:L500,L500)=1,MAX(Q$1:Q499)+1,""))</f>
        <v/>
      </c>
      <c r="R500" s="8" t="str">
        <f aca="false">IF(I500="","",IF(SUMPRODUCT((B$2:B500=B500)*(I$2:I500&lt;&gt;""))=1,1,0))</f>
        <v/>
      </c>
      <c r="S500" s="8" t="str">
        <f aca="false">IF(I500="","",IF(SUMPRODUCT((C$2:C500=C500)*(I$2:I500&lt;&gt;""))=1,1,0))</f>
        <v/>
      </c>
    </row>
    <row r="501" customFormat="false" ht="15" hidden="false" customHeight="false" outlineLevel="0" collapsed="false">
      <c r="A501" s="13"/>
      <c r="B501" s="6"/>
      <c r="C501" s="6"/>
      <c r="D501" s="6"/>
      <c r="E501" s="6"/>
      <c r="F501" s="6"/>
      <c r="G501" s="6"/>
      <c r="H501" s="6"/>
      <c r="I501" s="8" t="str">
        <f aca="false">IF(OR(B501="",C501=""),"",A501&amp;"|"&amp;B501&amp;"|"&amp;C501&amp;"|"&amp;D501)</f>
        <v/>
      </c>
      <c r="J501" s="8" t="str">
        <f aca="false">IF(TRIM(F501)="","",IFERROR(FIND("//",TRIM(F501))+2,1))</f>
        <v/>
      </c>
      <c r="K501" s="8" t="str">
        <f aca="false">IF(J501="","",LOWER(MID(TRIM(F501),J501,MIN(FIND("/",TRIM(F501)&amp;"/",J501),FIND("?",TRIM(F501)&amp;"?",J501),FIND("#",TRIM(F501)&amp;"#",J501))-J501)))</f>
        <v/>
      </c>
      <c r="L501" s="8" t="str">
        <f aca="false">IF(OR(K501="",I501=""),"",IF(LEFT(K501,4)="www.",MID(K501,5,255),K501))</f>
        <v/>
      </c>
      <c r="M501" s="8" t="str">
        <f aca="false">IF(I501="","",IF(COUNTIF(I$2:I501,I501)=1,1,0))</f>
        <v/>
      </c>
      <c r="N501" s="8" t="str">
        <f aca="false">IF(L501="","",IF(COUNTIFS(I$2:I501,I501,L$2:L501,L501)=1,1,0))</f>
        <v/>
      </c>
      <c r="O501" s="8" t="str">
        <f aca="false">IF(L501="","",IF(COUNTIFS(B$2:B501,B501,L$2:L501,L501)=1,1,0))</f>
        <v/>
      </c>
      <c r="P501" s="8" t="str">
        <f aca="false">IF(L501="","",IF(COUNTIFS(C$2:C501,C501,L$2:L501,L501)=1,1,0))</f>
        <v/>
      </c>
      <c r="Q501" s="8" t="str">
        <f aca="false">IF(L501="","",IF(COUNTIF(L$2:L501,L501)=1,MAX(Q$1:Q500)+1,""))</f>
        <v/>
      </c>
      <c r="R501" s="8" t="str">
        <f aca="false">IF(I501="","",IF(SUMPRODUCT((B$2:B501=B501)*(I$2:I501&lt;&gt;""))=1,1,0))</f>
        <v/>
      </c>
      <c r="S501" s="8" t="str">
        <f aca="false">IF(I501="","",IF(SUMPRODUCT((C$2:C501=C501)*(I$2:I501&lt;&gt;""))=1,1,0))</f>
        <v/>
      </c>
    </row>
    <row r="502" customFormat="false" ht="15" hidden="false" customHeight="false" outlineLevel="0" collapsed="false">
      <c r="A502" s="13"/>
      <c r="B502" s="6"/>
      <c r="C502" s="6"/>
      <c r="D502" s="6"/>
      <c r="E502" s="6"/>
      <c r="F502" s="6"/>
      <c r="G502" s="6"/>
      <c r="H502" s="6"/>
      <c r="I502" s="8" t="str">
        <f aca="false">IF(OR(B502="",C502=""),"",A502&amp;"|"&amp;B502&amp;"|"&amp;C502&amp;"|"&amp;D502)</f>
        <v/>
      </c>
      <c r="J502" s="8" t="str">
        <f aca="false">IF(TRIM(F502)="","",IFERROR(FIND("//",TRIM(F502))+2,1))</f>
        <v/>
      </c>
      <c r="K502" s="8" t="str">
        <f aca="false">IF(J502="","",LOWER(MID(TRIM(F502),J502,MIN(FIND("/",TRIM(F502)&amp;"/",J502),FIND("?",TRIM(F502)&amp;"?",J502),FIND("#",TRIM(F502)&amp;"#",J502))-J502)))</f>
        <v/>
      </c>
      <c r="L502" s="8" t="str">
        <f aca="false">IF(OR(K502="",I502=""),"",IF(LEFT(K502,4)="www.",MID(K502,5,255),K502))</f>
        <v/>
      </c>
      <c r="M502" s="8" t="str">
        <f aca="false">IF(I502="","",IF(COUNTIF(I$2:I502,I502)=1,1,0))</f>
        <v/>
      </c>
      <c r="N502" s="8" t="str">
        <f aca="false">IF(L502="","",IF(COUNTIFS(I$2:I502,I502,L$2:L502,L502)=1,1,0))</f>
        <v/>
      </c>
      <c r="O502" s="8" t="str">
        <f aca="false">IF(L502="","",IF(COUNTIFS(B$2:B502,B502,L$2:L502,L502)=1,1,0))</f>
        <v/>
      </c>
      <c r="P502" s="8" t="str">
        <f aca="false">IF(L502="","",IF(COUNTIFS(C$2:C502,C502,L$2:L502,L502)=1,1,0))</f>
        <v/>
      </c>
      <c r="Q502" s="8" t="str">
        <f aca="false">IF(L502="","",IF(COUNTIF(L$2:L502,L502)=1,MAX(Q$1:Q501)+1,""))</f>
        <v/>
      </c>
      <c r="R502" s="8" t="str">
        <f aca="false">IF(I502="","",IF(SUMPRODUCT((B$2:B502=B502)*(I$2:I502&lt;&gt;""))=1,1,0))</f>
        <v/>
      </c>
      <c r="S502" s="8" t="str">
        <f aca="false">IF(I502="","",IF(SUMPRODUCT((C$2:C502=C502)*(I$2:I502&lt;&gt;""))=1,1,0))</f>
        <v/>
      </c>
    </row>
    <row r="503" customFormat="false" ht="15" hidden="false" customHeight="false" outlineLevel="0" collapsed="false">
      <c r="A503" s="13"/>
      <c r="B503" s="6"/>
      <c r="C503" s="6"/>
      <c r="D503" s="6"/>
      <c r="E503" s="6"/>
      <c r="F503" s="6"/>
      <c r="G503" s="6"/>
      <c r="H503" s="6"/>
      <c r="I503" s="8" t="str">
        <f aca="false">IF(OR(B503="",C503=""),"",A503&amp;"|"&amp;B503&amp;"|"&amp;C503&amp;"|"&amp;D503)</f>
        <v/>
      </c>
      <c r="J503" s="8" t="str">
        <f aca="false">IF(TRIM(F503)="","",IFERROR(FIND("//",TRIM(F503))+2,1))</f>
        <v/>
      </c>
      <c r="K503" s="8" t="str">
        <f aca="false">IF(J503="","",LOWER(MID(TRIM(F503),J503,MIN(FIND("/",TRIM(F503)&amp;"/",J503),FIND("?",TRIM(F503)&amp;"?",J503),FIND("#",TRIM(F503)&amp;"#",J503))-J503)))</f>
        <v/>
      </c>
      <c r="L503" s="8" t="str">
        <f aca="false">IF(OR(K503="",I503=""),"",IF(LEFT(K503,4)="www.",MID(K503,5,255),K503))</f>
        <v/>
      </c>
      <c r="M503" s="8" t="str">
        <f aca="false">IF(I503="","",IF(COUNTIF(I$2:I503,I503)=1,1,0))</f>
        <v/>
      </c>
      <c r="N503" s="8" t="str">
        <f aca="false">IF(L503="","",IF(COUNTIFS(I$2:I503,I503,L$2:L503,L503)=1,1,0))</f>
        <v/>
      </c>
      <c r="O503" s="8" t="str">
        <f aca="false">IF(L503="","",IF(COUNTIFS(B$2:B503,B503,L$2:L503,L503)=1,1,0))</f>
        <v/>
      </c>
      <c r="P503" s="8" t="str">
        <f aca="false">IF(L503="","",IF(COUNTIFS(C$2:C503,C503,L$2:L503,L503)=1,1,0))</f>
        <v/>
      </c>
      <c r="Q503" s="8" t="str">
        <f aca="false">IF(L503="","",IF(COUNTIF(L$2:L503,L503)=1,MAX(Q$1:Q502)+1,""))</f>
        <v/>
      </c>
      <c r="R503" s="8" t="str">
        <f aca="false">IF(I503="","",IF(SUMPRODUCT((B$2:B503=B503)*(I$2:I503&lt;&gt;""))=1,1,0))</f>
        <v/>
      </c>
      <c r="S503" s="8" t="str">
        <f aca="false">IF(I503="","",IF(SUMPRODUCT((C$2:C503=C503)*(I$2:I503&lt;&gt;""))=1,1,0))</f>
        <v/>
      </c>
    </row>
    <row r="504" customFormat="false" ht="15" hidden="false" customHeight="false" outlineLevel="0" collapsed="false">
      <c r="A504" s="13"/>
      <c r="B504" s="6"/>
      <c r="C504" s="6"/>
      <c r="D504" s="6"/>
      <c r="E504" s="6"/>
      <c r="F504" s="6"/>
      <c r="G504" s="6"/>
      <c r="H504" s="6"/>
      <c r="I504" s="8" t="str">
        <f aca="false">IF(OR(B504="",C504=""),"",A504&amp;"|"&amp;B504&amp;"|"&amp;C504&amp;"|"&amp;D504)</f>
        <v/>
      </c>
      <c r="J504" s="8" t="str">
        <f aca="false">IF(TRIM(F504)="","",IFERROR(FIND("//",TRIM(F504))+2,1))</f>
        <v/>
      </c>
      <c r="K504" s="8" t="str">
        <f aca="false">IF(J504="","",LOWER(MID(TRIM(F504),J504,MIN(FIND("/",TRIM(F504)&amp;"/",J504),FIND("?",TRIM(F504)&amp;"?",J504),FIND("#",TRIM(F504)&amp;"#",J504))-J504)))</f>
        <v/>
      </c>
      <c r="L504" s="8" t="str">
        <f aca="false">IF(OR(K504="",I504=""),"",IF(LEFT(K504,4)="www.",MID(K504,5,255),K504))</f>
        <v/>
      </c>
      <c r="M504" s="8" t="str">
        <f aca="false">IF(I504="","",IF(COUNTIF(I$2:I504,I504)=1,1,0))</f>
        <v/>
      </c>
      <c r="N504" s="8" t="str">
        <f aca="false">IF(L504="","",IF(COUNTIFS(I$2:I504,I504,L$2:L504,L504)=1,1,0))</f>
        <v/>
      </c>
      <c r="O504" s="8" t="str">
        <f aca="false">IF(L504="","",IF(COUNTIFS(B$2:B504,B504,L$2:L504,L504)=1,1,0))</f>
        <v/>
      </c>
      <c r="P504" s="8" t="str">
        <f aca="false">IF(L504="","",IF(COUNTIFS(C$2:C504,C504,L$2:L504,L504)=1,1,0))</f>
        <v/>
      </c>
      <c r="Q504" s="8" t="str">
        <f aca="false">IF(L504="","",IF(COUNTIF(L$2:L504,L504)=1,MAX(Q$1:Q503)+1,""))</f>
        <v/>
      </c>
      <c r="R504" s="8" t="str">
        <f aca="false">IF(I504="","",IF(SUMPRODUCT((B$2:B504=B504)*(I$2:I504&lt;&gt;""))=1,1,0))</f>
        <v/>
      </c>
      <c r="S504" s="8" t="str">
        <f aca="false">IF(I504="","",IF(SUMPRODUCT((C$2:C504=C504)*(I$2:I504&lt;&gt;""))=1,1,0))</f>
        <v/>
      </c>
    </row>
    <row r="505" customFormat="false" ht="15" hidden="false" customHeight="false" outlineLevel="0" collapsed="false">
      <c r="A505" s="13"/>
      <c r="B505" s="6"/>
      <c r="C505" s="6"/>
      <c r="D505" s="6"/>
      <c r="E505" s="6"/>
      <c r="F505" s="6"/>
      <c r="G505" s="6"/>
      <c r="H505" s="6"/>
      <c r="I505" s="8" t="str">
        <f aca="false">IF(OR(B505="",C505=""),"",A505&amp;"|"&amp;B505&amp;"|"&amp;C505&amp;"|"&amp;D505)</f>
        <v/>
      </c>
      <c r="J505" s="8" t="str">
        <f aca="false">IF(TRIM(F505)="","",IFERROR(FIND("//",TRIM(F505))+2,1))</f>
        <v/>
      </c>
      <c r="K505" s="8" t="str">
        <f aca="false">IF(J505="","",LOWER(MID(TRIM(F505),J505,MIN(FIND("/",TRIM(F505)&amp;"/",J505),FIND("?",TRIM(F505)&amp;"?",J505),FIND("#",TRIM(F505)&amp;"#",J505))-J505)))</f>
        <v/>
      </c>
      <c r="L505" s="8" t="str">
        <f aca="false">IF(OR(K505="",I505=""),"",IF(LEFT(K505,4)="www.",MID(K505,5,255),K505))</f>
        <v/>
      </c>
      <c r="M505" s="8" t="str">
        <f aca="false">IF(I505="","",IF(COUNTIF(I$2:I505,I505)=1,1,0))</f>
        <v/>
      </c>
      <c r="N505" s="8" t="str">
        <f aca="false">IF(L505="","",IF(COUNTIFS(I$2:I505,I505,L$2:L505,L505)=1,1,0))</f>
        <v/>
      </c>
      <c r="O505" s="8" t="str">
        <f aca="false">IF(L505="","",IF(COUNTIFS(B$2:B505,B505,L$2:L505,L505)=1,1,0))</f>
        <v/>
      </c>
      <c r="P505" s="8" t="str">
        <f aca="false">IF(L505="","",IF(COUNTIFS(C$2:C505,C505,L$2:L505,L505)=1,1,0))</f>
        <v/>
      </c>
      <c r="Q505" s="8" t="str">
        <f aca="false">IF(L505="","",IF(COUNTIF(L$2:L505,L505)=1,MAX(Q$1:Q504)+1,""))</f>
        <v/>
      </c>
      <c r="R505" s="8" t="str">
        <f aca="false">IF(I505="","",IF(SUMPRODUCT((B$2:B505=B505)*(I$2:I505&lt;&gt;""))=1,1,0))</f>
        <v/>
      </c>
      <c r="S505" s="8" t="str">
        <f aca="false">IF(I505="","",IF(SUMPRODUCT((C$2:C505=C505)*(I$2:I505&lt;&gt;""))=1,1,0))</f>
        <v/>
      </c>
    </row>
    <row r="506" customFormat="false" ht="15" hidden="false" customHeight="false" outlineLevel="0" collapsed="false">
      <c r="A506" s="13"/>
      <c r="B506" s="6"/>
      <c r="C506" s="6"/>
      <c r="D506" s="6"/>
      <c r="E506" s="6"/>
      <c r="F506" s="6"/>
      <c r="G506" s="6"/>
      <c r="H506" s="6"/>
      <c r="I506" s="8" t="str">
        <f aca="false">IF(OR(B506="",C506=""),"",A506&amp;"|"&amp;B506&amp;"|"&amp;C506&amp;"|"&amp;D506)</f>
        <v/>
      </c>
      <c r="J506" s="8" t="str">
        <f aca="false">IF(TRIM(F506)="","",IFERROR(FIND("//",TRIM(F506))+2,1))</f>
        <v/>
      </c>
      <c r="K506" s="8" t="str">
        <f aca="false">IF(J506="","",LOWER(MID(TRIM(F506),J506,MIN(FIND("/",TRIM(F506)&amp;"/",J506),FIND("?",TRIM(F506)&amp;"?",J506),FIND("#",TRIM(F506)&amp;"#",J506))-J506)))</f>
        <v/>
      </c>
      <c r="L506" s="8" t="str">
        <f aca="false">IF(OR(K506="",I506=""),"",IF(LEFT(K506,4)="www.",MID(K506,5,255),K506))</f>
        <v/>
      </c>
      <c r="M506" s="8" t="str">
        <f aca="false">IF(I506="","",IF(COUNTIF(I$2:I506,I506)=1,1,0))</f>
        <v/>
      </c>
      <c r="N506" s="8" t="str">
        <f aca="false">IF(L506="","",IF(COUNTIFS(I$2:I506,I506,L$2:L506,L506)=1,1,0))</f>
        <v/>
      </c>
      <c r="O506" s="8" t="str">
        <f aca="false">IF(L506="","",IF(COUNTIFS(B$2:B506,B506,L$2:L506,L506)=1,1,0))</f>
        <v/>
      </c>
      <c r="P506" s="8" t="str">
        <f aca="false">IF(L506="","",IF(COUNTIFS(C$2:C506,C506,L$2:L506,L506)=1,1,0))</f>
        <v/>
      </c>
      <c r="Q506" s="8" t="str">
        <f aca="false">IF(L506="","",IF(COUNTIF(L$2:L506,L506)=1,MAX(Q$1:Q505)+1,""))</f>
        <v/>
      </c>
      <c r="R506" s="8" t="str">
        <f aca="false">IF(I506="","",IF(SUMPRODUCT((B$2:B506=B506)*(I$2:I506&lt;&gt;""))=1,1,0))</f>
        <v/>
      </c>
      <c r="S506" s="8" t="str">
        <f aca="false">IF(I506="","",IF(SUMPRODUCT((C$2:C506=C506)*(I$2:I506&lt;&gt;""))=1,1,0))</f>
        <v/>
      </c>
    </row>
    <row r="507" customFormat="false" ht="15" hidden="false" customHeight="false" outlineLevel="0" collapsed="false">
      <c r="A507" s="13"/>
      <c r="B507" s="6"/>
      <c r="C507" s="6"/>
      <c r="D507" s="6"/>
      <c r="E507" s="6"/>
      <c r="F507" s="6"/>
      <c r="G507" s="6"/>
      <c r="H507" s="6"/>
      <c r="I507" s="8" t="str">
        <f aca="false">IF(OR(B507="",C507=""),"",A507&amp;"|"&amp;B507&amp;"|"&amp;C507&amp;"|"&amp;D507)</f>
        <v/>
      </c>
      <c r="J507" s="8" t="str">
        <f aca="false">IF(TRIM(F507)="","",IFERROR(FIND("//",TRIM(F507))+2,1))</f>
        <v/>
      </c>
      <c r="K507" s="8" t="str">
        <f aca="false">IF(J507="","",LOWER(MID(TRIM(F507),J507,MIN(FIND("/",TRIM(F507)&amp;"/",J507),FIND("?",TRIM(F507)&amp;"?",J507),FIND("#",TRIM(F507)&amp;"#",J507))-J507)))</f>
        <v/>
      </c>
      <c r="L507" s="8" t="str">
        <f aca="false">IF(OR(K507="",I507=""),"",IF(LEFT(K507,4)="www.",MID(K507,5,255),K507))</f>
        <v/>
      </c>
      <c r="M507" s="8" t="str">
        <f aca="false">IF(I507="","",IF(COUNTIF(I$2:I507,I507)=1,1,0))</f>
        <v/>
      </c>
      <c r="N507" s="8" t="str">
        <f aca="false">IF(L507="","",IF(COUNTIFS(I$2:I507,I507,L$2:L507,L507)=1,1,0))</f>
        <v/>
      </c>
      <c r="O507" s="8" t="str">
        <f aca="false">IF(L507="","",IF(COUNTIFS(B$2:B507,B507,L$2:L507,L507)=1,1,0))</f>
        <v/>
      </c>
      <c r="P507" s="8" t="str">
        <f aca="false">IF(L507="","",IF(COUNTIFS(C$2:C507,C507,L$2:L507,L507)=1,1,0))</f>
        <v/>
      </c>
      <c r="Q507" s="8" t="str">
        <f aca="false">IF(L507="","",IF(COUNTIF(L$2:L507,L507)=1,MAX(Q$1:Q506)+1,""))</f>
        <v/>
      </c>
      <c r="R507" s="8" t="str">
        <f aca="false">IF(I507="","",IF(SUMPRODUCT((B$2:B507=B507)*(I$2:I507&lt;&gt;""))=1,1,0))</f>
        <v/>
      </c>
      <c r="S507" s="8" t="str">
        <f aca="false">IF(I507="","",IF(SUMPRODUCT((C$2:C507=C507)*(I$2:I507&lt;&gt;""))=1,1,0))</f>
        <v/>
      </c>
    </row>
    <row r="508" customFormat="false" ht="15" hidden="false" customHeight="false" outlineLevel="0" collapsed="false">
      <c r="A508" s="13"/>
      <c r="B508" s="6"/>
      <c r="C508" s="6"/>
      <c r="D508" s="6"/>
      <c r="E508" s="6"/>
      <c r="F508" s="6"/>
      <c r="G508" s="6"/>
      <c r="H508" s="6"/>
      <c r="I508" s="8" t="str">
        <f aca="false">IF(OR(B508="",C508=""),"",A508&amp;"|"&amp;B508&amp;"|"&amp;C508&amp;"|"&amp;D508)</f>
        <v/>
      </c>
      <c r="J508" s="8" t="str">
        <f aca="false">IF(TRIM(F508)="","",IFERROR(FIND("//",TRIM(F508))+2,1))</f>
        <v/>
      </c>
      <c r="K508" s="8" t="str">
        <f aca="false">IF(J508="","",LOWER(MID(TRIM(F508),J508,MIN(FIND("/",TRIM(F508)&amp;"/",J508),FIND("?",TRIM(F508)&amp;"?",J508),FIND("#",TRIM(F508)&amp;"#",J508))-J508)))</f>
        <v/>
      </c>
      <c r="L508" s="8" t="str">
        <f aca="false">IF(OR(K508="",I508=""),"",IF(LEFT(K508,4)="www.",MID(K508,5,255),K508))</f>
        <v/>
      </c>
      <c r="M508" s="8" t="str">
        <f aca="false">IF(I508="","",IF(COUNTIF(I$2:I508,I508)=1,1,0))</f>
        <v/>
      </c>
      <c r="N508" s="8" t="str">
        <f aca="false">IF(L508="","",IF(COUNTIFS(I$2:I508,I508,L$2:L508,L508)=1,1,0))</f>
        <v/>
      </c>
      <c r="O508" s="8" t="str">
        <f aca="false">IF(L508="","",IF(COUNTIFS(B$2:B508,B508,L$2:L508,L508)=1,1,0))</f>
        <v/>
      </c>
      <c r="P508" s="8" t="str">
        <f aca="false">IF(L508="","",IF(COUNTIFS(C$2:C508,C508,L$2:L508,L508)=1,1,0))</f>
        <v/>
      </c>
      <c r="Q508" s="8" t="str">
        <f aca="false">IF(L508="","",IF(COUNTIF(L$2:L508,L508)=1,MAX(Q$1:Q507)+1,""))</f>
        <v/>
      </c>
      <c r="R508" s="8" t="str">
        <f aca="false">IF(I508="","",IF(SUMPRODUCT((B$2:B508=B508)*(I$2:I508&lt;&gt;""))=1,1,0))</f>
        <v/>
      </c>
      <c r="S508" s="8" t="str">
        <f aca="false">IF(I508="","",IF(SUMPRODUCT((C$2:C508=C508)*(I$2:I508&lt;&gt;""))=1,1,0))</f>
        <v/>
      </c>
    </row>
    <row r="509" customFormat="false" ht="15" hidden="false" customHeight="false" outlineLevel="0" collapsed="false">
      <c r="A509" s="13"/>
      <c r="B509" s="6"/>
      <c r="C509" s="6"/>
      <c r="D509" s="6"/>
      <c r="E509" s="6"/>
      <c r="F509" s="6"/>
      <c r="G509" s="6"/>
      <c r="H509" s="6"/>
      <c r="I509" s="8" t="str">
        <f aca="false">IF(OR(B509="",C509=""),"",A509&amp;"|"&amp;B509&amp;"|"&amp;C509&amp;"|"&amp;D509)</f>
        <v/>
      </c>
      <c r="J509" s="8" t="str">
        <f aca="false">IF(TRIM(F509)="","",IFERROR(FIND("//",TRIM(F509))+2,1))</f>
        <v/>
      </c>
      <c r="K509" s="8" t="str">
        <f aca="false">IF(J509="","",LOWER(MID(TRIM(F509),J509,MIN(FIND("/",TRIM(F509)&amp;"/",J509),FIND("?",TRIM(F509)&amp;"?",J509),FIND("#",TRIM(F509)&amp;"#",J509))-J509)))</f>
        <v/>
      </c>
      <c r="L509" s="8" t="str">
        <f aca="false">IF(OR(K509="",I509=""),"",IF(LEFT(K509,4)="www.",MID(K509,5,255),K509))</f>
        <v/>
      </c>
      <c r="M509" s="8" t="str">
        <f aca="false">IF(I509="","",IF(COUNTIF(I$2:I509,I509)=1,1,0))</f>
        <v/>
      </c>
      <c r="N509" s="8" t="str">
        <f aca="false">IF(L509="","",IF(COUNTIFS(I$2:I509,I509,L$2:L509,L509)=1,1,0))</f>
        <v/>
      </c>
      <c r="O509" s="8" t="str">
        <f aca="false">IF(L509="","",IF(COUNTIFS(B$2:B509,B509,L$2:L509,L509)=1,1,0))</f>
        <v/>
      </c>
      <c r="P509" s="8" t="str">
        <f aca="false">IF(L509="","",IF(COUNTIFS(C$2:C509,C509,L$2:L509,L509)=1,1,0))</f>
        <v/>
      </c>
      <c r="Q509" s="8" t="str">
        <f aca="false">IF(L509="","",IF(COUNTIF(L$2:L509,L509)=1,MAX(Q$1:Q508)+1,""))</f>
        <v/>
      </c>
      <c r="R509" s="8" t="str">
        <f aca="false">IF(I509="","",IF(SUMPRODUCT((B$2:B509=B509)*(I$2:I509&lt;&gt;""))=1,1,0))</f>
        <v/>
      </c>
      <c r="S509" s="8" t="str">
        <f aca="false">IF(I509="","",IF(SUMPRODUCT((C$2:C509=C509)*(I$2:I509&lt;&gt;""))=1,1,0))</f>
        <v/>
      </c>
    </row>
    <row r="510" customFormat="false" ht="15" hidden="false" customHeight="false" outlineLevel="0" collapsed="false">
      <c r="A510" s="13"/>
      <c r="B510" s="6"/>
      <c r="C510" s="6"/>
      <c r="D510" s="6"/>
      <c r="E510" s="6"/>
      <c r="F510" s="6"/>
      <c r="G510" s="6"/>
      <c r="H510" s="6"/>
      <c r="I510" s="8" t="str">
        <f aca="false">IF(OR(B510="",C510=""),"",A510&amp;"|"&amp;B510&amp;"|"&amp;C510&amp;"|"&amp;D510)</f>
        <v/>
      </c>
      <c r="J510" s="8" t="str">
        <f aca="false">IF(TRIM(F510)="","",IFERROR(FIND("//",TRIM(F510))+2,1))</f>
        <v/>
      </c>
      <c r="K510" s="8" t="str">
        <f aca="false">IF(J510="","",LOWER(MID(TRIM(F510),J510,MIN(FIND("/",TRIM(F510)&amp;"/",J510),FIND("?",TRIM(F510)&amp;"?",J510),FIND("#",TRIM(F510)&amp;"#",J510))-J510)))</f>
        <v/>
      </c>
      <c r="L510" s="8" t="str">
        <f aca="false">IF(OR(K510="",I510=""),"",IF(LEFT(K510,4)="www.",MID(K510,5,255),K510))</f>
        <v/>
      </c>
      <c r="M510" s="8" t="str">
        <f aca="false">IF(I510="","",IF(COUNTIF(I$2:I510,I510)=1,1,0))</f>
        <v/>
      </c>
      <c r="N510" s="8" t="str">
        <f aca="false">IF(L510="","",IF(COUNTIFS(I$2:I510,I510,L$2:L510,L510)=1,1,0))</f>
        <v/>
      </c>
      <c r="O510" s="8" t="str">
        <f aca="false">IF(L510="","",IF(COUNTIFS(B$2:B510,B510,L$2:L510,L510)=1,1,0))</f>
        <v/>
      </c>
      <c r="P510" s="8" t="str">
        <f aca="false">IF(L510="","",IF(COUNTIFS(C$2:C510,C510,L$2:L510,L510)=1,1,0))</f>
        <v/>
      </c>
      <c r="Q510" s="8" t="str">
        <f aca="false">IF(L510="","",IF(COUNTIF(L$2:L510,L510)=1,MAX(Q$1:Q509)+1,""))</f>
        <v/>
      </c>
      <c r="R510" s="8" t="str">
        <f aca="false">IF(I510="","",IF(SUMPRODUCT((B$2:B510=B510)*(I$2:I510&lt;&gt;""))=1,1,0))</f>
        <v/>
      </c>
      <c r="S510" s="8" t="str">
        <f aca="false">IF(I510="","",IF(SUMPRODUCT((C$2:C510=C510)*(I$2:I510&lt;&gt;""))=1,1,0))</f>
        <v/>
      </c>
    </row>
    <row r="511" customFormat="false" ht="15" hidden="false" customHeight="false" outlineLevel="0" collapsed="false">
      <c r="A511" s="13"/>
      <c r="B511" s="6"/>
      <c r="C511" s="6"/>
      <c r="D511" s="6"/>
      <c r="E511" s="6"/>
      <c r="F511" s="6"/>
      <c r="G511" s="6"/>
      <c r="H511" s="6"/>
      <c r="I511" s="8" t="str">
        <f aca="false">IF(OR(B511="",C511=""),"",A511&amp;"|"&amp;B511&amp;"|"&amp;C511&amp;"|"&amp;D511)</f>
        <v/>
      </c>
      <c r="J511" s="8" t="str">
        <f aca="false">IF(TRIM(F511)="","",IFERROR(FIND("//",TRIM(F511))+2,1))</f>
        <v/>
      </c>
      <c r="K511" s="8" t="str">
        <f aca="false">IF(J511="","",LOWER(MID(TRIM(F511),J511,MIN(FIND("/",TRIM(F511)&amp;"/",J511),FIND("?",TRIM(F511)&amp;"?",J511),FIND("#",TRIM(F511)&amp;"#",J511))-J511)))</f>
        <v/>
      </c>
      <c r="L511" s="8" t="str">
        <f aca="false">IF(OR(K511="",I511=""),"",IF(LEFT(K511,4)="www.",MID(K511,5,255),K511))</f>
        <v/>
      </c>
      <c r="M511" s="8" t="str">
        <f aca="false">IF(I511="","",IF(COUNTIF(I$2:I511,I511)=1,1,0))</f>
        <v/>
      </c>
      <c r="N511" s="8" t="str">
        <f aca="false">IF(L511="","",IF(COUNTIFS(I$2:I511,I511,L$2:L511,L511)=1,1,0))</f>
        <v/>
      </c>
      <c r="O511" s="8" t="str">
        <f aca="false">IF(L511="","",IF(COUNTIFS(B$2:B511,B511,L$2:L511,L511)=1,1,0))</f>
        <v/>
      </c>
      <c r="P511" s="8" t="str">
        <f aca="false">IF(L511="","",IF(COUNTIFS(C$2:C511,C511,L$2:L511,L511)=1,1,0))</f>
        <v/>
      </c>
      <c r="Q511" s="8" t="str">
        <f aca="false">IF(L511="","",IF(COUNTIF(L$2:L511,L511)=1,MAX(Q$1:Q510)+1,""))</f>
        <v/>
      </c>
      <c r="R511" s="8" t="str">
        <f aca="false">IF(I511="","",IF(SUMPRODUCT((B$2:B511=B511)*(I$2:I511&lt;&gt;""))=1,1,0))</f>
        <v/>
      </c>
      <c r="S511" s="8" t="str">
        <f aca="false">IF(I511="","",IF(SUMPRODUCT((C$2:C511=C511)*(I$2:I511&lt;&gt;""))=1,1,0))</f>
        <v/>
      </c>
    </row>
    <row r="512" customFormat="false" ht="15" hidden="false" customHeight="false" outlineLevel="0" collapsed="false">
      <c r="A512" s="13"/>
      <c r="B512" s="6"/>
      <c r="C512" s="6"/>
      <c r="D512" s="6"/>
      <c r="E512" s="6"/>
      <c r="F512" s="6"/>
      <c r="G512" s="6"/>
      <c r="H512" s="6"/>
      <c r="I512" s="8" t="str">
        <f aca="false">IF(OR(B512="",C512=""),"",A512&amp;"|"&amp;B512&amp;"|"&amp;C512&amp;"|"&amp;D512)</f>
        <v/>
      </c>
      <c r="J512" s="8" t="str">
        <f aca="false">IF(TRIM(F512)="","",IFERROR(FIND("//",TRIM(F512))+2,1))</f>
        <v/>
      </c>
      <c r="K512" s="8" t="str">
        <f aca="false">IF(J512="","",LOWER(MID(TRIM(F512),J512,MIN(FIND("/",TRIM(F512)&amp;"/",J512),FIND("?",TRIM(F512)&amp;"?",J512),FIND("#",TRIM(F512)&amp;"#",J512))-J512)))</f>
        <v/>
      </c>
      <c r="L512" s="8" t="str">
        <f aca="false">IF(OR(K512="",I512=""),"",IF(LEFT(K512,4)="www.",MID(K512,5,255),K512))</f>
        <v/>
      </c>
      <c r="M512" s="8" t="str">
        <f aca="false">IF(I512="","",IF(COUNTIF(I$2:I512,I512)=1,1,0))</f>
        <v/>
      </c>
      <c r="N512" s="8" t="str">
        <f aca="false">IF(L512="","",IF(COUNTIFS(I$2:I512,I512,L$2:L512,L512)=1,1,0))</f>
        <v/>
      </c>
      <c r="O512" s="8" t="str">
        <f aca="false">IF(L512="","",IF(COUNTIFS(B$2:B512,B512,L$2:L512,L512)=1,1,0))</f>
        <v/>
      </c>
      <c r="P512" s="8" t="str">
        <f aca="false">IF(L512="","",IF(COUNTIFS(C$2:C512,C512,L$2:L512,L512)=1,1,0))</f>
        <v/>
      </c>
      <c r="Q512" s="8" t="str">
        <f aca="false">IF(L512="","",IF(COUNTIF(L$2:L512,L512)=1,MAX(Q$1:Q511)+1,""))</f>
        <v/>
      </c>
      <c r="R512" s="8" t="str">
        <f aca="false">IF(I512="","",IF(SUMPRODUCT((B$2:B512=B512)*(I$2:I512&lt;&gt;""))=1,1,0))</f>
        <v/>
      </c>
      <c r="S512" s="8" t="str">
        <f aca="false">IF(I512="","",IF(SUMPRODUCT((C$2:C512=C512)*(I$2:I512&lt;&gt;""))=1,1,0))</f>
        <v/>
      </c>
    </row>
    <row r="513" customFormat="false" ht="15" hidden="false" customHeight="false" outlineLevel="0" collapsed="false">
      <c r="A513" s="13"/>
      <c r="B513" s="6"/>
      <c r="C513" s="6"/>
      <c r="D513" s="6"/>
      <c r="E513" s="6"/>
      <c r="F513" s="6"/>
      <c r="G513" s="6"/>
      <c r="H513" s="6"/>
      <c r="I513" s="8" t="str">
        <f aca="false">IF(OR(B513="",C513=""),"",A513&amp;"|"&amp;B513&amp;"|"&amp;C513&amp;"|"&amp;D513)</f>
        <v/>
      </c>
      <c r="J513" s="8" t="str">
        <f aca="false">IF(TRIM(F513)="","",IFERROR(FIND("//",TRIM(F513))+2,1))</f>
        <v/>
      </c>
      <c r="K513" s="8" t="str">
        <f aca="false">IF(J513="","",LOWER(MID(TRIM(F513),J513,MIN(FIND("/",TRIM(F513)&amp;"/",J513),FIND("?",TRIM(F513)&amp;"?",J513),FIND("#",TRIM(F513)&amp;"#",J513))-J513)))</f>
        <v/>
      </c>
      <c r="L513" s="8" t="str">
        <f aca="false">IF(OR(K513="",I513=""),"",IF(LEFT(K513,4)="www.",MID(K513,5,255),K513))</f>
        <v/>
      </c>
      <c r="M513" s="8" t="str">
        <f aca="false">IF(I513="","",IF(COUNTIF(I$2:I513,I513)=1,1,0))</f>
        <v/>
      </c>
      <c r="N513" s="8" t="str">
        <f aca="false">IF(L513="","",IF(COUNTIFS(I$2:I513,I513,L$2:L513,L513)=1,1,0))</f>
        <v/>
      </c>
      <c r="O513" s="8" t="str">
        <f aca="false">IF(L513="","",IF(COUNTIFS(B$2:B513,B513,L$2:L513,L513)=1,1,0))</f>
        <v/>
      </c>
      <c r="P513" s="8" t="str">
        <f aca="false">IF(L513="","",IF(COUNTIFS(C$2:C513,C513,L$2:L513,L513)=1,1,0))</f>
        <v/>
      </c>
      <c r="Q513" s="8" t="str">
        <f aca="false">IF(L513="","",IF(COUNTIF(L$2:L513,L513)=1,MAX(Q$1:Q512)+1,""))</f>
        <v/>
      </c>
      <c r="R513" s="8" t="str">
        <f aca="false">IF(I513="","",IF(SUMPRODUCT((B$2:B513=B513)*(I$2:I513&lt;&gt;""))=1,1,0))</f>
        <v/>
      </c>
      <c r="S513" s="8" t="str">
        <f aca="false">IF(I513="","",IF(SUMPRODUCT((C$2:C513=C513)*(I$2:I513&lt;&gt;""))=1,1,0))</f>
        <v/>
      </c>
    </row>
    <row r="514" customFormat="false" ht="15" hidden="false" customHeight="false" outlineLevel="0" collapsed="false">
      <c r="A514" s="13"/>
      <c r="B514" s="6"/>
      <c r="C514" s="6"/>
      <c r="D514" s="6"/>
      <c r="E514" s="6"/>
      <c r="F514" s="6"/>
      <c r="G514" s="6"/>
      <c r="H514" s="6"/>
      <c r="I514" s="8" t="str">
        <f aca="false">IF(OR(B514="",C514=""),"",A514&amp;"|"&amp;B514&amp;"|"&amp;C514&amp;"|"&amp;D514)</f>
        <v/>
      </c>
      <c r="J514" s="8" t="str">
        <f aca="false">IF(TRIM(F514)="","",IFERROR(FIND("//",TRIM(F514))+2,1))</f>
        <v/>
      </c>
      <c r="K514" s="8" t="str">
        <f aca="false">IF(J514="","",LOWER(MID(TRIM(F514),J514,MIN(FIND("/",TRIM(F514)&amp;"/",J514),FIND("?",TRIM(F514)&amp;"?",J514),FIND("#",TRIM(F514)&amp;"#",J514))-J514)))</f>
        <v/>
      </c>
      <c r="L514" s="8" t="str">
        <f aca="false">IF(OR(K514="",I514=""),"",IF(LEFT(K514,4)="www.",MID(K514,5,255),K514))</f>
        <v/>
      </c>
      <c r="M514" s="8" t="str">
        <f aca="false">IF(I514="","",IF(COUNTIF(I$2:I514,I514)=1,1,0))</f>
        <v/>
      </c>
      <c r="N514" s="8" t="str">
        <f aca="false">IF(L514="","",IF(COUNTIFS(I$2:I514,I514,L$2:L514,L514)=1,1,0))</f>
        <v/>
      </c>
      <c r="O514" s="8" t="str">
        <f aca="false">IF(L514="","",IF(COUNTIFS(B$2:B514,B514,L$2:L514,L514)=1,1,0))</f>
        <v/>
      </c>
      <c r="P514" s="8" t="str">
        <f aca="false">IF(L514="","",IF(COUNTIFS(C$2:C514,C514,L$2:L514,L514)=1,1,0))</f>
        <v/>
      </c>
      <c r="Q514" s="8" t="str">
        <f aca="false">IF(L514="","",IF(COUNTIF(L$2:L514,L514)=1,MAX(Q$1:Q513)+1,""))</f>
        <v/>
      </c>
      <c r="R514" s="8" t="str">
        <f aca="false">IF(I514="","",IF(SUMPRODUCT((B$2:B514=B514)*(I$2:I514&lt;&gt;""))=1,1,0))</f>
        <v/>
      </c>
      <c r="S514" s="8" t="str">
        <f aca="false">IF(I514="","",IF(SUMPRODUCT((C$2:C514=C514)*(I$2:I514&lt;&gt;""))=1,1,0))</f>
        <v/>
      </c>
    </row>
    <row r="515" customFormat="false" ht="15" hidden="false" customHeight="false" outlineLevel="0" collapsed="false">
      <c r="A515" s="13"/>
      <c r="B515" s="6"/>
      <c r="C515" s="6"/>
      <c r="D515" s="6"/>
      <c r="E515" s="6"/>
      <c r="F515" s="6"/>
      <c r="G515" s="6"/>
      <c r="H515" s="6"/>
      <c r="I515" s="8" t="str">
        <f aca="false">IF(OR(B515="",C515=""),"",A515&amp;"|"&amp;B515&amp;"|"&amp;C515&amp;"|"&amp;D515)</f>
        <v/>
      </c>
      <c r="J515" s="8" t="str">
        <f aca="false">IF(TRIM(F515)="","",IFERROR(FIND("//",TRIM(F515))+2,1))</f>
        <v/>
      </c>
      <c r="K515" s="8" t="str">
        <f aca="false">IF(J515="","",LOWER(MID(TRIM(F515),J515,MIN(FIND("/",TRIM(F515)&amp;"/",J515),FIND("?",TRIM(F515)&amp;"?",J515),FIND("#",TRIM(F515)&amp;"#",J515))-J515)))</f>
        <v/>
      </c>
      <c r="L515" s="8" t="str">
        <f aca="false">IF(OR(K515="",I515=""),"",IF(LEFT(K515,4)="www.",MID(K515,5,255),K515))</f>
        <v/>
      </c>
      <c r="M515" s="8" t="str">
        <f aca="false">IF(I515="","",IF(COUNTIF(I$2:I515,I515)=1,1,0))</f>
        <v/>
      </c>
      <c r="N515" s="8" t="str">
        <f aca="false">IF(L515="","",IF(COUNTIFS(I$2:I515,I515,L$2:L515,L515)=1,1,0))</f>
        <v/>
      </c>
      <c r="O515" s="8" t="str">
        <f aca="false">IF(L515="","",IF(COUNTIFS(B$2:B515,B515,L$2:L515,L515)=1,1,0))</f>
        <v/>
      </c>
      <c r="P515" s="8" t="str">
        <f aca="false">IF(L515="","",IF(COUNTIFS(C$2:C515,C515,L$2:L515,L515)=1,1,0))</f>
        <v/>
      </c>
      <c r="Q515" s="8" t="str">
        <f aca="false">IF(L515="","",IF(COUNTIF(L$2:L515,L515)=1,MAX(Q$1:Q514)+1,""))</f>
        <v/>
      </c>
      <c r="R515" s="8" t="str">
        <f aca="false">IF(I515="","",IF(SUMPRODUCT((B$2:B515=B515)*(I$2:I515&lt;&gt;""))=1,1,0))</f>
        <v/>
      </c>
      <c r="S515" s="8" t="str">
        <f aca="false">IF(I515="","",IF(SUMPRODUCT((C$2:C515=C515)*(I$2:I515&lt;&gt;""))=1,1,0))</f>
        <v/>
      </c>
    </row>
    <row r="516" customFormat="false" ht="15" hidden="false" customHeight="false" outlineLevel="0" collapsed="false">
      <c r="A516" s="13"/>
      <c r="B516" s="6"/>
      <c r="C516" s="6"/>
      <c r="D516" s="6"/>
      <c r="E516" s="6"/>
      <c r="F516" s="6"/>
      <c r="G516" s="6"/>
      <c r="H516" s="6"/>
      <c r="I516" s="8" t="str">
        <f aca="false">IF(OR(B516="",C516=""),"",A516&amp;"|"&amp;B516&amp;"|"&amp;C516&amp;"|"&amp;D516)</f>
        <v/>
      </c>
      <c r="J516" s="8" t="str">
        <f aca="false">IF(TRIM(F516)="","",IFERROR(FIND("//",TRIM(F516))+2,1))</f>
        <v/>
      </c>
      <c r="K516" s="8" t="str">
        <f aca="false">IF(J516="","",LOWER(MID(TRIM(F516),J516,MIN(FIND("/",TRIM(F516)&amp;"/",J516),FIND("?",TRIM(F516)&amp;"?",J516),FIND("#",TRIM(F516)&amp;"#",J516))-J516)))</f>
        <v/>
      </c>
      <c r="L516" s="8" t="str">
        <f aca="false">IF(OR(K516="",I516=""),"",IF(LEFT(K516,4)="www.",MID(K516,5,255),K516))</f>
        <v/>
      </c>
      <c r="M516" s="8" t="str">
        <f aca="false">IF(I516="","",IF(COUNTIF(I$2:I516,I516)=1,1,0))</f>
        <v/>
      </c>
      <c r="N516" s="8" t="str">
        <f aca="false">IF(L516="","",IF(COUNTIFS(I$2:I516,I516,L$2:L516,L516)=1,1,0))</f>
        <v/>
      </c>
      <c r="O516" s="8" t="str">
        <f aca="false">IF(L516="","",IF(COUNTIFS(B$2:B516,B516,L$2:L516,L516)=1,1,0))</f>
        <v/>
      </c>
      <c r="P516" s="8" t="str">
        <f aca="false">IF(L516="","",IF(COUNTIFS(C$2:C516,C516,L$2:L516,L516)=1,1,0))</f>
        <v/>
      </c>
      <c r="Q516" s="8" t="str">
        <f aca="false">IF(L516="","",IF(COUNTIF(L$2:L516,L516)=1,MAX(Q$1:Q515)+1,""))</f>
        <v/>
      </c>
      <c r="R516" s="8" t="str">
        <f aca="false">IF(I516="","",IF(SUMPRODUCT((B$2:B516=B516)*(I$2:I516&lt;&gt;""))=1,1,0))</f>
        <v/>
      </c>
      <c r="S516" s="8" t="str">
        <f aca="false">IF(I516="","",IF(SUMPRODUCT((C$2:C516=C516)*(I$2:I516&lt;&gt;""))=1,1,0))</f>
        <v/>
      </c>
    </row>
    <row r="517" customFormat="false" ht="15" hidden="false" customHeight="false" outlineLevel="0" collapsed="false">
      <c r="A517" s="13"/>
      <c r="B517" s="6"/>
      <c r="C517" s="6"/>
      <c r="D517" s="6"/>
      <c r="E517" s="6"/>
      <c r="F517" s="6"/>
      <c r="G517" s="6"/>
      <c r="H517" s="6"/>
      <c r="I517" s="8" t="str">
        <f aca="false">IF(OR(B517="",C517=""),"",A517&amp;"|"&amp;B517&amp;"|"&amp;C517&amp;"|"&amp;D517)</f>
        <v/>
      </c>
      <c r="J517" s="8" t="str">
        <f aca="false">IF(TRIM(F517)="","",IFERROR(FIND("//",TRIM(F517))+2,1))</f>
        <v/>
      </c>
      <c r="K517" s="8" t="str">
        <f aca="false">IF(J517="","",LOWER(MID(TRIM(F517),J517,MIN(FIND("/",TRIM(F517)&amp;"/",J517),FIND("?",TRIM(F517)&amp;"?",J517),FIND("#",TRIM(F517)&amp;"#",J517))-J517)))</f>
        <v/>
      </c>
      <c r="L517" s="8" t="str">
        <f aca="false">IF(OR(K517="",I517=""),"",IF(LEFT(K517,4)="www.",MID(K517,5,255),K517))</f>
        <v/>
      </c>
      <c r="M517" s="8" t="str">
        <f aca="false">IF(I517="","",IF(COUNTIF(I$2:I517,I517)=1,1,0))</f>
        <v/>
      </c>
      <c r="N517" s="8" t="str">
        <f aca="false">IF(L517="","",IF(COUNTIFS(I$2:I517,I517,L$2:L517,L517)=1,1,0))</f>
        <v/>
      </c>
      <c r="O517" s="8" t="str">
        <f aca="false">IF(L517="","",IF(COUNTIFS(B$2:B517,B517,L$2:L517,L517)=1,1,0))</f>
        <v/>
      </c>
      <c r="P517" s="8" t="str">
        <f aca="false">IF(L517="","",IF(COUNTIFS(C$2:C517,C517,L$2:L517,L517)=1,1,0))</f>
        <v/>
      </c>
      <c r="Q517" s="8" t="str">
        <f aca="false">IF(L517="","",IF(COUNTIF(L$2:L517,L517)=1,MAX(Q$1:Q516)+1,""))</f>
        <v/>
      </c>
      <c r="R517" s="8" t="str">
        <f aca="false">IF(I517="","",IF(SUMPRODUCT((B$2:B517=B517)*(I$2:I517&lt;&gt;""))=1,1,0))</f>
        <v/>
      </c>
      <c r="S517" s="8" t="str">
        <f aca="false">IF(I517="","",IF(SUMPRODUCT((C$2:C517=C517)*(I$2:I517&lt;&gt;""))=1,1,0))</f>
        <v/>
      </c>
    </row>
    <row r="518" customFormat="false" ht="15" hidden="false" customHeight="false" outlineLevel="0" collapsed="false">
      <c r="A518" s="13"/>
      <c r="B518" s="6"/>
      <c r="C518" s="6"/>
      <c r="D518" s="6"/>
      <c r="E518" s="6"/>
      <c r="F518" s="6"/>
      <c r="G518" s="6"/>
      <c r="H518" s="6"/>
      <c r="I518" s="8" t="str">
        <f aca="false">IF(OR(B518="",C518=""),"",A518&amp;"|"&amp;B518&amp;"|"&amp;C518&amp;"|"&amp;D518)</f>
        <v/>
      </c>
      <c r="J518" s="8" t="str">
        <f aca="false">IF(TRIM(F518)="","",IFERROR(FIND("//",TRIM(F518))+2,1))</f>
        <v/>
      </c>
      <c r="K518" s="8" t="str">
        <f aca="false">IF(J518="","",LOWER(MID(TRIM(F518),J518,MIN(FIND("/",TRIM(F518)&amp;"/",J518),FIND("?",TRIM(F518)&amp;"?",J518),FIND("#",TRIM(F518)&amp;"#",J518))-J518)))</f>
        <v/>
      </c>
      <c r="L518" s="8" t="str">
        <f aca="false">IF(OR(K518="",I518=""),"",IF(LEFT(K518,4)="www.",MID(K518,5,255),K518))</f>
        <v/>
      </c>
      <c r="M518" s="8" t="str">
        <f aca="false">IF(I518="","",IF(COUNTIF(I$2:I518,I518)=1,1,0))</f>
        <v/>
      </c>
      <c r="N518" s="8" t="str">
        <f aca="false">IF(L518="","",IF(COUNTIFS(I$2:I518,I518,L$2:L518,L518)=1,1,0))</f>
        <v/>
      </c>
      <c r="O518" s="8" t="str">
        <f aca="false">IF(L518="","",IF(COUNTIFS(B$2:B518,B518,L$2:L518,L518)=1,1,0))</f>
        <v/>
      </c>
      <c r="P518" s="8" t="str">
        <f aca="false">IF(L518="","",IF(COUNTIFS(C$2:C518,C518,L$2:L518,L518)=1,1,0))</f>
        <v/>
      </c>
      <c r="Q518" s="8" t="str">
        <f aca="false">IF(L518="","",IF(COUNTIF(L$2:L518,L518)=1,MAX(Q$1:Q517)+1,""))</f>
        <v/>
      </c>
      <c r="R518" s="8" t="str">
        <f aca="false">IF(I518="","",IF(SUMPRODUCT((B$2:B518=B518)*(I$2:I518&lt;&gt;""))=1,1,0))</f>
        <v/>
      </c>
      <c r="S518" s="8" t="str">
        <f aca="false">IF(I518="","",IF(SUMPRODUCT((C$2:C518=C518)*(I$2:I518&lt;&gt;""))=1,1,0))</f>
        <v/>
      </c>
    </row>
    <row r="519" customFormat="false" ht="15" hidden="false" customHeight="false" outlineLevel="0" collapsed="false">
      <c r="A519" s="13"/>
      <c r="B519" s="6"/>
      <c r="C519" s="6"/>
      <c r="D519" s="6"/>
      <c r="E519" s="6"/>
      <c r="F519" s="6"/>
      <c r="G519" s="6"/>
      <c r="H519" s="6"/>
      <c r="I519" s="8" t="str">
        <f aca="false">IF(OR(B519="",C519=""),"",A519&amp;"|"&amp;B519&amp;"|"&amp;C519&amp;"|"&amp;D519)</f>
        <v/>
      </c>
      <c r="J519" s="8" t="str">
        <f aca="false">IF(TRIM(F519)="","",IFERROR(FIND("//",TRIM(F519))+2,1))</f>
        <v/>
      </c>
      <c r="K519" s="8" t="str">
        <f aca="false">IF(J519="","",LOWER(MID(TRIM(F519),J519,MIN(FIND("/",TRIM(F519)&amp;"/",J519),FIND("?",TRIM(F519)&amp;"?",J519),FIND("#",TRIM(F519)&amp;"#",J519))-J519)))</f>
        <v/>
      </c>
      <c r="L519" s="8" t="str">
        <f aca="false">IF(OR(K519="",I519=""),"",IF(LEFT(K519,4)="www.",MID(K519,5,255),K519))</f>
        <v/>
      </c>
      <c r="M519" s="8" t="str">
        <f aca="false">IF(I519="","",IF(COUNTIF(I$2:I519,I519)=1,1,0))</f>
        <v/>
      </c>
      <c r="N519" s="8" t="str">
        <f aca="false">IF(L519="","",IF(COUNTIFS(I$2:I519,I519,L$2:L519,L519)=1,1,0))</f>
        <v/>
      </c>
      <c r="O519" s="8" t="str">
        <f aca="false">IF(L519="","",IF(COUNTIFS(B$2:B519,B519,L$2:L519,L519)=1,1,0))</f>
        <v/>
      </c>
      <c r="P519" s="8" t="str">
        <f aca="false">IF(L519="","",IF(COUNTIFS(C$2:C519,C519,L$2:L519,L519)=1,1,0))</f>
        <v/>
      </c>
      <c r="Q519" s="8" t="str">
        <f aca="false">IF(L519="","",IF(COUNTIF(L$2:L519,L519)=1,MAX(Q$1:Q518)+1,""))</f>
        <v/>
      </c>
      <c r="R519" s="8" t="str">
        <f aca="false">IF(I519="","",IF(SUMPRODUCT((B$2:B519=B519)*(I$2:I519&lt;&gt;""))=1,1,0))</f>
        <v/>
      </c>
      <c r="S519" s="8" t="str">
        <f aca="false">IF(I519="","",IF(SUMPRODUCT((C$2:C519=C519)*(I$2:I519&lt;&gt;""))=1,1,0))</f>
        <v/>
      </c>
    </row>
    <row r="520" customFormat="false" ht="15" hidden="false" customHeight="false" outlineLevel="0" collapsed="false">
      <c r="A520" s="13"/>
      <c r="B520" s="6"/>
      <c r="C520" s="6"/>
      <c r="D520" s="6"/>
      <c r="E520" s="6"/>
      <c r="F520" s="6"/>
      <c r="G520" s="6"/>
      <c r="H520" s="6"/>
      <c r="I520" s="8" t="str">
        <f aca="false">IF(OR(B520="",C520=""),"",A520&amp;"|"&amp;B520&amp;"|"&amp;C520&amp;"|"&amp;D520)</f>
        <v/>
      </c>
      <c r="J520" s="8" t="str">
        <f aca="false">IF(TRIM(F520)="","",IFERROR(FIND("//",TRIM(F520))+2,1))</f>
        <v/>
      </c>
      <c r="K520" s="8" t="str">
        <f aca="false">IF(J520="","",LOWER(MID(TRIM(F520),J520,MIN(FIND("/",TRIM(F520)&amp;"/",J520),FIND("?",TRIM(F520)&amp;"?",J520),FIND("#",TRIM(F520)&amp;"#",J520))-J520)))</f>
        <v/>
      </c>
      <c r="L520" s="8" t="str">
        <f aca="false">IF(OR(K520="",I520=""),"",IF(LEFT(K520,4)="www.",MID(K520,5,255),K520))</f>
        <v/>
      </c>
      <c r="M520" s="8" t="str">
        <f aca="false">IF(I520="","",IF(COUNTIF(I$2:I520,I520)=1,1,0))</f>
        <v/>
      </c>
      <c r="N520" s="8" t="str">
        <f aca="false">IF(L520="","",IF(COUNTIFS(I$2:I520,I520,L$2:L520,L520)=1,1,0))</f>
        <v/>
      </c>
      <c r="O520" s="8" t="str">
        <f aca="false">IF(L520="","",IF(COUNTIFS(B$2:B520,B520,L$2:L520,L520)=1,1,0))</f>
        <v/>
      </c>
      <c r="P520" s="8" t="str">
        <f aca="false">IF(L520="","",IF(COUNTIFS(C$2:C520,C520,L$2:L520,L520)=1,1,0))</f>
        <v/>
      </c>
      <c r="Q520" s="8" t="str">
        <f aca="false">IF(L520="","",IF(COUNTIF(L$2:L520,L520)=1,MAX(Q$1:Q519)+1,""))</f>
        <v/>
      </c>
      <c r="R520" s="8" t="str">
        <f aca="false">IF(I520="","",IF(SUMPRODUCT((B$2:B520=B520)*(I$2:I520&lt;&gt;""))=1,1,0))</f>
        <v/>
      </c>
      <c r="S520" s="8" t="str">
        <f aca="false">IF(I520="","",IF(SUMPRODUCT((C$2:C520=C520)*(I$2:I520&lt;&gt;""))=1,1,0))</f>
        <v/>
      </c>
    </row>
    <row r="521" customFormat="false" ht="15" hidden="false" customHeight="false" outlineLevel="0" collapsed="false">
      <c r="A521" s="13"/>
      <c r="B521" s="6"/>
      <c r="C521" s="6"/>
      <c r="D521" s="6"/>
      <c r="E521" s="6"/>
      <c r="F521" s="6"/>
      <c r="G521" s="6"/>
      <c r="H521" s="6"/>
      <c r="I521" s="8" t="str">
        <f aca="false">IF(OR(B521="",C521=""),"",A521&amp;"|"&amp;B521&amp;"|"&amp;C521&amp;"|"&amp;D521)</f>
        <v/>
      </c>
      <c r="J521" s="8" t="str">
        <f aca="false">IF(TRIM(F521)="","",IFERROR(FIND("//",TRIM(F521))+2,1))</f>
        <v/>
      </c>
      <c r="K521" s="8" t="str">
        <f aca="false">IF(J521="","",LOWER(MID(TRIM(F521),J521,MIN(FIND("/",TRIM(F521)&amp;"/",J521),FIND("?",TRIM(F521)&amp;"?",J521),FIND("#",TRIM(F521)&amp;"#",J521))-J521)))</f>
        <v/>
      </c>
      <c r="L521" s="8" t="str">
        <f aca="false">IF(OR(K521="",I521=""),"",IF(LEFT(K521,4)="www.",MID(K521,5,255),K521))</f>
        <v/>
      </c>
      <c r="M521" s="8" t="str">
        <f aca="false">IF(I521="","",IF(COUNTIF(I$2:I521,I521)=1,1,0))</f>
        <v/>
      </c>
      <c r="N521" s="8" t="str">
        <f aca="false">IF(L521="","",IF(COUNTIFS(I$2:I521,I521,L$2:L521,L521)=1,1,0))</f>
        <v/>
      </c>
      <c r="O521" s="8" t="str">
        <f aca="false">IF(L521="","",IF(COUNTIFS(B$2:B521,B521,L$2:L521,L521)=1,1,0))</f>
        <v/>
      </c>
      <c r="P521" s="8" t="str">
        <f aca="false">IF(L521="","",IF(COUNTIFS(C$2:C521,C521,L$2:L521,L521)=1,1,0))</f>
        <v/>
      </c>
      <c r="Q521" s="8" t="str">
        <f aca="false">IF(L521="","",IF(COUNTIF(L$2:L521,L521)=1,MAX(Q$1:Q520)+1,""))</f>
        <v/>
      </c>
      <c r="R521" s="8" t="str">
        <f aca="false">IF(I521="","",IF(SUMPRODUCT((B$2:B521=B521)*(I$2:I521&lt;&gt;""))=1,1,0))</f>
        <v/>
      </c>
      <c r="S521" s="8" t="str">
        <f aca="false">IF(I521="","",IF(SUMPRODUCT((C$2:C521=C521)*(I$2:I521&lt;&gt;""))=1,1,0))</f>
        <v/>
      </c>
    </row>
    <row r="522" customFormat="false" ht="15" hidden="false" customHeight="false" outlineLevel="0" collapsed="false">
      <c r="A522" s="13"/>
      <c r="B522" s="6"/>
      <c r="C522" s="6"/>
      <c r="D522" s="6"/>
      <c r="E522" s="6"/>
      <c r="F522" s="6"/>
      <c r="G522" s="6"/>
      <c r="H522" s="6"/>
      <c r="I522" s="8" t="str">
        <f aca="false">IF(OR(B522="",C522=""),"",A522&amp;"|"&amp;B522&amp;"|"&amp;C522&amp;"|"&amp;D522)</f>
        <v/>
      </c>
      <c r="J522" s="8" t="str">
        <f aca="false">IF(TRIM(F522)="","",IFERROR(FIND("//",TRIM(F522))+2,1))</f>
        <v/>
      </c>
      <c r="K522" s="8" t="str">
        <f aca="false">IF(J522="","",LOWER(MID(TRIM(F522),J522,MIN(FIND("/",TRIM(F522)&amp;"/",J522),FIND("?",TRIM(F522)&amp;"?",J522),FIND("#",TRIM(F522)&amp;"#",J522))-J522)))</f>
        <v/>
      </c>
      <c r="L522" s="8" t="str">
        <f aca="false">IF(OR(K522="",I522=""),"",IF(LEFT(K522,4)="www.",MID(K522,5,255),K522))</f>
        <v/>
      </c>
      <c r="M522" s="8" t="str">
        <f aca="false">IF(I522="","",IF(COUNTIF(I$2:I522,I522)=1,1,0))</f>
        <v/>
      </c>
      <c r="N522" s="8" t="str">
        <f aca="false">IF(L522="","",IF(COUNTIFS(I$2:I522,I522,L$2:L522,L522)=1,1,0))</f>
        <v/>
      </c>
      <c r="O522" s="8" t="str">
        <f aca="false">IF(L522="","",IF(COUNTIFS(B$2:B522,B522,L$2:L522,L522)=1,1,0))</f>
        <v/>
      </c>
      <c r="P522" s="8" t="str">
        <f aca="false">IF(L522="","",IF(COUNTIFS(C$2:C522,C522,L$2:L522,L522)=1,1,0))</f>
        <v/>
      </c>
      <c r="Q522" s="8" t="str">
        <f aca="false">IF(L522="","",IF(COUNTIF(L$2:L522,L522)=1,MAX(Q$1:Q521)+1,""))</f>
        <v/>
      </c>
      <c r="R522" s="8" t="str">
        <f aca="false">IF(I522="","",IF(SUMPRODUCT((B$2:B522=B522)*(I$2:I522&lt;&gt;""))=1,1,0))</f>
        <v/>
      </c>
      <c r="S522" s="8" t="str">
        <f aca="false">IF(I522="","",IF(SUMPRODUCT((C$2:C522=C522)*(I$2:I522&lt;&gt;""))=1,1,0))</f>
        <v/>
      </c>
    </row>
    <row r="523" customFormat="false" ht="15" hidden="false" customHeight="false" outlineLevel="0" collapsed="false">
      <c r="A523" s="13"/>
      <c r="B523" s="6"/>
      <c r="C523" s="6"/>
      <c r="D523" s="6"/>
      <c r="E523" s="6"/>
      <c r="F523" s="6"/>
      <c r="G523" s="6"/>
      <c r="H523" s="6"/>
      <c r="I523" s="8" t="str">
        <f aca="false">IF(OR(B523="",C523=""),"",A523&amp;"|"&amp;B523&amp;"|"&amp;C523&amp;"|"&amp;D523)</f>
        <v/>
      </c>
      <c r="J523" s="8" t="str">
        <f aca="false">IF(TRIM(F523)="","",IFERROR(FIND("//",TRIM(F523))+2,1))</f>
        <v/>
      </c>
      <c r="K523" s="8" t="str">
        <f aca="false">IF(J523="","",LOWER(MID(TRIM(F523),J523,MIN(FIND("/",TRIM(F523)&amp;"/",J523),FIND("?",TRIM(F523)&amp;"?",J523),FIND("#",TRIM(F523)&amp;"#",J523))-J523)))</f>
        <v/>
      </c>
      <c r="L523" s="8" t="str">
        <f aca="false">IF(OR(K523="",I523=""),"",IF(LEFT(K523,4)="www.",MID(K523,5,255),K523))</f>
        <v/>
      </c>
      <c r="M523" s="8" t="str">
        <f aca="false">IF(I523="","",IF(COUNTIF(I$2:I523,I523)=1,1,0))</f>
        <v/>
      </c>
      <c r="N523" s="8" t="str">
        <f aca="false">IF(L523="","",IF(COUNTIFS(I$2:I523,I523,L$2:L523,L523)=1,1,0))</f>
        <v/>
      </c>
      <c r="O523" s="8" t="str">
        <f aca="false">IF(L523="","",IF(COUNTIFS(B$2:B523,B523,L$2:L523,L523)=1,1,0))</f>
        <v/>
      </c>
      <c r="P523" s="8" t="str">
        <f aca="false">IF(L523="","",IF(COUNTIFS(C$2:C523,C523,L$2:L523,L523)=1,1,0))</f>
        <v/>
      </c>
      <c r="Q523" s="8" t="str">
        <f aca="false">IF(L523="","",IF(COUNTIF(L$2:L523,L523)=1,MAX(Q$1:Q522)+1,""))</f>
        <v/>
      </c>
      <c r="R523" s="8" t="str">
        <f aca="false">IF(I523="","",IF(SUMPRODUCT((B$2:B523=B523)*(I$2:I523&lt;&gt;""))=1,1,0))</f>
        <v/>
      </c>
      <c r="S523" s="8" t="str">
        <f aca="false">IF(I523="","",IF(SUMPRODUCT((C$2:C523=C523)*(I$2:I523&lt;&gt;""))=1,1,0))</f>
        <v/>
      </c>
    </row>
    <row r="524" customFormat="false" ht="15" hidden="false" customHeight="false" outlineLevel="0" collapsed="false">
      <c r="A524" s="13"/>
      <c r="B524" s="6"/>
      <c r="C524" s="6"/>
      <c r="D524" s="6"/>
      <c r="E524" s="6"/>
      <c r="F524" s="6"/>
      <c r="G524" s="6"/>
      <c r="H524" s="6"/>
      <c r="I524" s="8" t="str">
        <f aca="false">IF(OR(B524="",C524=""),"",A524&amp;"|"&amp;B524&amp;"|"&amp;C524&amp;"|"&amp;D524)</f>
        <v/>
      </c>
      <c r="J524" s="8" t="str">
        <f aca="false">IF(TRIM(F524)="","",IFERROR(FIND("//",TRIM(F524))+2,1))</f>
        <v/>
      </c>
      <c r="K524" s="8" t="str">
        <f aca="false">IF(J524="","",LOWER(MID(TRIM(F524),J524,MIN(FIND("/",TRIM(F524)&amp;"/",J524),FIND("?",TRIM(F524)&amp;"?",J524),FIND("#",TRIM(F524)&amp;"#",J524))-J524)))</f>
        <v/>
      </c>
      <c r="L524" s="8" t="str">
        <f aca="false">IF(OR(K524="",I524=""),"",IF(LEFT(K524,4)="www.",MID(K524,5,255),K524))</f>
        <v/>
      </c>
      <c r="M524" s="8" t="str">
        <f aca="false">IF(I524="","",IF(COUNTIF(I$2:I524,I524)=1,1,0))</f>
        <v/>
      </c>
      <c r="N524" s="8" t="str">
        <f aca="false">IF(L524="","",IF(COUNTIFS(I$2:I524,I524,L$2:L524,L524)=1,1,0))</f>
        <v/>
      </c>
      <c r="O524" s="8" t="str">
        <f aca="false">IF(L524="","",IF(COUNTIFS(B$2:B524,B524,L$2:L524,L524)=1,1,0))</f>
        <v/>
      </c>
      <c r="P524" s="8" t="str">
        <f aca="false">IF(L524="","",IF(COUNTIFS(C$2:C524,C524,L$2:L524,L524)=1,1,0))</f>
        <v/>
      </c>
      <c r="Q524" s="8" t="str">
        <f aca="false">IF(L524="","",IF(COUNTIF(L$2:L524,L524)=1,MAX(Q$1:Q523)+1,""))</f>
        <v/>
      </c>
      <c r="R524" s="8" t="str">
        <f aca="false">IF(I524="","",IF(SUMPRODUCT((B$2:B524=B524)*(I$2:I524&lt;&gt;""))=1,1,0))</f>
        <v/>
      </c>
      <c r="S524" s="8" t="str">
        <f aca="false">IF(I524="","",IF(SUMPRODUCT((C$2:C524=C524)*(I$2:I524&lt;&gt;""))=1,1,0))</f>
        <v/>
      </c>
    </row>
    <row r="525" customFormat="false" ht="15" hidden="false" customHeight="false" outlineLevel="0" collapsed="false">
      <c r="A525" s="13"/>
      <c r="B525" s="6"/>
      <c r="C525" s="6"/>
      <c r="D525" s="6"/>
      <c r="E525" s="6"/>
      <c r="F525" s="6"/>
      <c r="G525" s="6"/>
      <c r="H525" s="6"/>
      <c r="I525" s="8" t="str">
        <f aca="false">IF(OR(B525="",C525=""),"",A525&amp;"|"&amp;B525&amp;"|"&amp;C525&amp;"|"&amp;D525)</f>
        <v/>
      </c>
      <c r="J525" s="8" t="str">
        <f aca="false">IF(TRIM(F525)="","",IFERROR(FIND("//",TRIM(F525))+2,1))</f>
        <v/>
      </c>
      <c r="K525" s="8" t="str">
        <f aca="false">IF(J525="","",LOWER(MID(TRIM(F525),J525,MIN(FIND("/",TRIM(F525)&amp;"/",J525),FIND("?",TRIM(F525)&amp;"?",J525),FIND("#",TRIM(F525)&amp;"#",J525))-J525)))</f>
        <v/>
      </c>
      <c r="L525" s="8" t="str">
        <f aca="false">IF(OR(K525="",I525=""),"",IF(LEFT(K525,4)="www.",MID(K525,5,255),K525))</f>
        <v/>
      </c>
      <c r="M525" s="8" t="str">
        <f aca="false">IF(I525="","",IF(COUNTIF(I$2:I525,I525)=1,1,0))</f>
        <v/>
      </c>
      <c r="N525" s="8" t="str">
        <f aca="false">IF(L525="","",IF(COUNTIFS(I$2:I525,I525,L$2:L525,L525)=1,1,0))</f>
        <v/>
      </c>
      <c r="O525" s="8" t="str">
        <f aca="false">IF(L525="","",IF(COUNTIFS(B$2:B525,B525,L$2:L525,L525)=1,1,0))</f>
        <v/>
      </c>
      <c r="P525" s="8" t="str">
        <f aca="false">IF(L525="","",IF(COUNTIFS(C$2:C525,C525,L$2:L525,L525)=1,1,0))</f>
        <v/>
      </c>
      <c r="Q525" s="8" t="str">
        <f aca="false">IF(L525="","",IF(COUNTIF(L$2:L525,L525)=1,MAX(Q$1:Q524)+1,""))</f>
        <v/>
      </c>
      <c r="R525" s="8" t="str">
        <f aca="false">IF(I525="","",IF(SUMPRODUCT((B$2:B525=B525)*(I$2:I525&lt;&gt;""))=1,1,0))</f>
        <v/>
      </c>
      <c r="S525" s="8" t="str">
        <f aca="false">IF(I525="","",IF(SUMPRODUCT((C$2:C525=C525)*(I$2:I525&lt;&gt;""))=1,1,0))</f>
        <v/>
      </c>
    </row>
    <row r="526" customFormat="false" ht="15" hidden="false" customHeight="false" outlineLevel="0" collapsed="false">
      <c r="A526" s="13"/>
      <c r="B526" s="6"/>
      <c r="C526" s="6"/>
      <c r="D526" s="6"/>
      <c r="E526" s="6"/>
      <c r="F526" s="6"/>
      <c r="G526" s="6"/>
      <c r="H526" s="6"/>
      <c r="I526" s="8" t="str">
        <f aca="false">IF(OR(B526="",C526=""),"",A526&amp;"|"&amp;B526&amp;"|"&amp;C526&amp;"|"&amp;D526)</f>
        <v/>
      </c>
      <c r="J526" s="8" t="str">
        <f aca="false">IF(TRIM(F526)="","",IFERROR(FIND("//",TRIM(F526))+2,1))</f>
        <v/>
      </c>
      <c r="K526" s="8" t="str">
        <f aca="false">IF(J526="","",LOWER(MID(TRIM(F526),J526,MIN(FIND("/",TRIM(F526)&amp;"/",J526),FIND("?",TRIM(F526)&amp;"?",J526),FIND("#",TRIM(F526)&amp;"#",J526))-J526)))</f>
        <v/>
      </c>
      <c r="L526" s="8" t="str">
        <f aca="false">IF(OR(K526="",I526=""),"",IF(LEFT(K526,4)="www.",MID(K526,5,255),K526))</f>
        <v/>
      </c>
      <c r="M526" s="8" t="str">
        <f aca="false">IF(I526="","",IF(COUNTIF(I$2:I526,I526)=1,1,0))</f>
        <v/>
      </c>
      <c r="N526" s="8" t="str">
        <f aca="false">IF(L526="","",IF(COUNTIFS(I$2:I526,I526,L$2:L526,L526)=1,1,0))</f>
        <v/>
      </c>
      <c r="O526" s="8" t="str">
        <f aca="false">IF(L526="","",IF(COUNTIFS(B$2:B526,B526,L$2:L526,L526)=1,1,0))</f>
        <v/>
      </c>
      <c r="P526" s="8" t="str">
        <f aca="false">IF(L526="","",IF(COUNTIFS(C$2:C526,C526,L$2:L526,L526)=1,1,0))</f>
        <v/>
      </c>
      <c r="Q526" s="8" t="str">
        <f aca="false">IF(L526="","",IF(COUNTIF(L$2:L526,L526)=1,MAX(Q$1:Q525)+1,""))</f>
        <v/>
      </c>
      <c r="R526" s="8" t="str">
        <f aca="false">IF(I526="","",IF(SUMPRODUCT((B$2:B526=B526)*(I$2:I526&lt;&gt;""))=1,1,0))</f>
        <v/>
      </c>
      <c r="S526" s="8" t="str">
        <f aca="false">IF(I526="","",IF(SUMPRODUCT((C$2:C526=C526)*(I$2:I526&lt;&gt;""))=1,1,0))</f>
        <v/>
      </c>
    </row>
    <row r="527" customFormat="false" ht="15" hidden="false" customHeight="false" outlineLevel="0" collapsed="false">
      <c r="A527" s="13"/>
      <c r="B527" s="6"/>
      <c r="C527" s="6"/>
      <c r="D527" s="6"/>
      <c r="E527" s="6"/>
      <c r="F527" s="6"/>
      <c r="G527" s="6"/>
      <c r="H527" s="6"/>
      <c r="I527" s="8" t="str">
        <f aca="false">IF(OR(B527="",C527=""),"",A527&amp;"|"&amp;B527&amp;"|"&amp;C527&amp;"|"&amp;D527)</f>
        <v/>
      </c>
      <c r="J527" s="8" t="str">
        <f aca="false">IF(TRIM(F527)="","",IFERROR(FIND("//",TRIM(F527))+2,1))</f>
        <v/>
      </c>
      <c r="K527" s="8" t="str">
        <f aca="false">IF(J527="","",LOWER(MID(TRIM(F527),J527,MIN(FIND("/",TRIM(F527)&amp;"/",J527),FIND("?",TRIM(F527)&amp;"?",J527),FIND("#",TRIM(F527)&amp;"#",J527))-J527)))</f>
        <v/>
      </c>
      <c r="L527" s="8" t="str">
        <f aca="false">IF(OR(K527="",I527=""),"",IF(LEFT(K527,4)="www.",MID(K527,5,255),K527))</f>
        <v/>
      </c>
      <c r="M527" s="8" t="str">
        <f aca="false">IF(I527="","",IF(COUNTIF(I$2:I527,I527)=1,1,0))</f>
        <v/>
      </c>
      <c r="N527" s="8" t="str">
        <f aca="false">IF(L527="","",IF(COUNTIFS(I$2:I527,I527,L$2:L527,L527)=1,1,0))</f>
        <v/>
      </c>
      <c r="O527" s="8" t="str">
        <f aca="false">IF(L527="","",IF(COUNTIFS(B$2:B527,B527,L$2:L527,L527)=1,1,0))</f>
        <v/>
      </c>
      <c r="P527" s="8" t="str">
        <f aca="false">IF(L527="","",IF(COUNTIFS(C$2:C527,C527,L$2:L527,L527)=1,1,0))</f>
        <v/>
      </c>
      <c r="Q527" s="8" t="str">
        <f aca="false">IF(L527="","",IF(COUNTIF(L$2:L527,L527)=1,MAX(Q$1:Q526)+1,""))</f>
        <v/>
      </c>
      <c r="R527" s="8" t="str">
        <f aca="false">IF(I527="","",IF(SUMPRODUCT((B$2:B527=B527)*(I$2:I527&lt;&gt;""))=1,1,0))</f>
        <v/>
      </c>
      <c r="S527" s="8" t="str">
        <f aca="false">IF(I527="","",IF(SUMPRODUCT((C$2:C527=C527)*(I$2:I527&lt;&gt;""))=1,1,0))</f>
        <v/>
      </c>
    </row>
    <row r="528" customFormat="false" ht="15" hidden="false" customHeight="false" outlineLevel="0" collapsed="false">
      <c r="A528" s="13"/>
      <c r="B528" s="6"/>
      <c r="C528" s="6"/>
      <c r="D528" s="6"/>
      <c r="E528" s="6"/>
      <c r="F528" s="6"/>
      <c r="G528" s="6"/>
      <c r="H528" s="6"/>
      <c r="I528" s="8" t="str">
        <f aca="false">IF(OR(B528="",C528=""),"",A528&amp;"|"&amp;B528&amp;"|"&amp;C528&amp;"|"&amp;D528)</f>
        <v/>
      </c>
      <c r="J528" s="8" t="str">
        <f aca="false">IF(TRIM(F528)="","",IFERROR(FIND("//",TRIM(F528))+2,1))</f>
        <v/>
      </c>
      <c r="K528" s="8" t="str">
        <f aca="false">IF(J528="","",LOWER(MID(TRIM(F528),J528,MIN(FIND("/",TRIM(F528)&amp;"/",J528),FIND("?",TRIM(F528)&amp;"?",J528),FIND("#",TRIM(F528)&amp;"#",J528))-J528)))</f>
        <v/>
      </c>
      <c r="L528" s="8" t="str">
        <f aca="false">IF(OR(K528="",I528=""),"",IF(LEFT(K528,4)="www.",MID(K528,5,255),K528))</f>
        <v/>
      </c>
      <c r="M528" s="8" t="str">
        <f aca="false">IF(I528="","",IF(COUNTIF(I$2:I528,I528)=1,1,0))</f>
        <v/>
      </c>
      <c r="N528" s="8" t="str">
        <f aca="false">IF(L528="","",IF(COUNTIFS(I$2:I528,I528,L$2:L528,L528)=1,1,0))</f>
        <v/>
      </c>
      <c r="O528" s="8" t="str">
        <f aca="false">IF(L528="","",IF(COUNTIFS(B$2:B528,B528,L$2:L528,L528)=1,1,0))</f>
        <v/>
      </c>
      <c r="P528" s="8" t="str">
        <f aca="false">IF(L528="","",IF(COUNTIFS(C$2:C528,C528,L$2:L528,L528)=1,1,0))</f>
        <v/>
      </c>
      <c r="Q528" s="8" t="str">
        <f aca="false">IF(L528="","",IF(COUNTIF(L$2:L528,L528)=1,MAX(Q$1:Q527)+1,""))</f>
        <v/>
      </c>
      <c r="R528" s="8" t="str">
        <f aca="false">IF(I528="","",IF(SUMPRODUCT((B$2:B528=B528)*(I$2:I528&lt;&gt;""))=1,1,0))</f>
        <v/>
      </c>
      <c r="S528" s="8" t="str">
        <f aca="false">IF(I528="","",IF(SUMPRODUCT((C$2:C528=C528)*(I$2:I528&lt;&gt;""))=1,1,0))</f>
        <v/>
      </c>
    </row>
    <row r="529" customFormat="false" ht="15" hidden="false" customHeight="false" outlineLevel="0" collapsed="false">
      <c r="A529" s="13"/>
      <c r="B529" s="6"/>
      <c r="C529" s="6"/>
      <c r="D529" s="6"/>
      <c r="E529" s="6"/>
      <c r="F529" s="6"/>
      <c r="G529" s="6"/>
      <c r="H529" s="6"/>
      <c r="I529" s="8" t="str">
        <f aca="false">IF(OR(B529="",C529=""),"",A529&amp;"|"&amp;B529&amp;"|"&amp;C529&amp;"|"&amp;D529)</f>
        <v/>
      </c>
      <c r="J529" s="8" t="str">
        <f aca="false">IF(TRIM(F529)="","",IFERROR(FIND("//",TRIM(F529))+2,1))</f>
        <v/>
      </c>
      <c r="K529" s="8" t="str">
        <f aca="false">IF(J529="","",LOWER(MID(TRIM(F529),J529,MIN(FIND("/",TRIM(F529)&amp;"/",J529),FIND("?",TRIM(F529)&amp;"?",J529),FIND("#",TRIM(F529)&amp;"#",J529))-J529)))</f>
        <v/>
      </c>
      <c r="L529" s="8" t="str">
        <f aca="false">IF(OR(K529="",I529=""),"",IF(LEFT(K529,4)="www.",MID(K529,5,255),K529))</f>
        <v/>
      </c>
      <c r="M529" s="8" t="str">
        <f aca="false">IF(I529="","",IF(COUNTIF(I$2:I529,I529)=1,1,0))</f>
        <v/>
      </c>
      <c r="N529" s="8" t="str">
        <f aca="false">IF(L529="","",IF(COUNTIFS(I$2:I529,I529,L$2:L529,L529)=1,1,0))</f>
        <v/>
      </c>
      <c r="O529" s="8" t="str">
        <f aca="false">IF(L529="","",IF(COUNTIFS(B$2:B529,B529,L$2:L529,L529)=1,1,0))</f>
        <v/>
      </c>
      <c r="P529" s="8" t="str">
        <f aca="false">IF(L529="","",IF(COUNTIFS(C$2:C529,C529,L$2:L529,L529)=1,1,0))</f>
        <v/>
      </c>
      <c r="Q529" s="8" t="str">
        <f aca="false">IF(L529="","",IF(COUNTIF(L$2:L529,L529)=1,MAX(Q$1:Q528)+1,""))</f>
        <v/>
      </c>
      <c r="R529" s="8" t="str">
        <f aca="false">IF(I529="","",IF(SUMPRODUCT((B$2:B529=B529)*(I$2:I529&lt;&gt;""))=1,1,0))</f>
        <v/>
      </c>
      <c r="S529" s="8" t="str">
        <f aca="false">IF(I529="","",IF(SUMPRODUCT((C$2:C529=C529)*(I$2:I529&lt;&gt;""))=1,1,0))</f>
        <v/>
      </c>
    </row>
    <row r="530" customFormat="false" ht="15" hidden="false" customHeight="false" outlineLevel="0" collapsed="false">
      <c r="A530" s="13"/>
      <c r="B530" s="6"/>
      <c r="C530" s="6"/>
      <c r="D530" s="6"/>
      <c r="E530" s="6"/>
      <c r="F530" s="6"/>
      <c r="G530" s="6"/>
      <c r="H530" s="6"/>
      <c r="I530" s="8" t="str">
        <f aca="false">IF(OR(B530="",C530=""),"",A530&amp;"|"&amp;B530&amp;"|"&amp;C530&amp;"|"&amp;D530)</f>
        <v/>
      </c>
      <c r="J530" s="8" t="str">
        <f aca="false">IF(TRIM(F530)="","",IFERROR(FIND("//",TRIM(F530))+2,1))</f>
        <v/>
      </c>
      <c r="K530" s="8" t="str">
        <f aca="false">IF(J530="","",LOWER(MID(TRIM(F530),J530,MIN(FIND("/",TRIM(F530)&amp;"/",J530),FIND("?",TRIM(F530)&amp;"?",J530),FIND("#",TRIM(F530)&amp;"#",J530))-J530)))</f>
        <v/>
      </c>
      <c r="L530" s="8" t="str">
        <f aca="false">IF(OR(K530="",I530=""),"",IF(LEFT(K530,4)="www.",MID(K530,5,255),K530))</f>
        <v/>
      </c>
      <c r="M530" s="8" t="str">
        <f aca="false">IF(I530="","",IF(COUNTIF(I$2:I530,I530)=1,1,0))</f>
        <v/>
      </c>
      <c r="N530" s="8" t="str">
        <f aca="false">IF(L530="","",IF(COUNTIFS(I$2:I530,I530,L$2:L530,L530)=1,1,0))</f>
        <v/>
      </c>
      <c r="O530" s="8" t="str">
        <f aca="false">IF(L530="","",IF(COUNTIFS(B$2:B530,B530,L$2:L530,L530)=1,1,0))</f>
        <v/>
      </c>
      <c r="P530" s="8" t="str">
        <f aca="false">IF(L530="","",IF(COUNTIFS(C$2:C530,C530,L$2:L530,L530)=1,1,0))</f>
        <v/>
      </c>
      <c r="Q530" s="8" t="str">
        <f aca="false">IF(L530="","",IF(COUNTIF(L$2:L530,L530)=1,MAX(Q$1:Q529)+1,""))</f>
        <v/>
      </c>
      <c r="R530" s="8" t="str">
        <f aca="false">IF(I530="","",IF(SUMPRODUCT((B$2:B530=B530)*(I$2:I530&lt;&gt;""))=1,1,0))</f>
        <v/>
      </c>
      <c r="S530" s="8" t="str">
        <f aca="false">IF(I530="","",IF(SUMPRODUCT((C$2:C530=C530)*(I$2:I530&lt;&gt;""))=1,1,0))</f>
        <v/>
      </c>
    </row>
    <row r="531" customFormat="false" ht="15" hidden="false" customHeight="false" outlineLevel="0" collapsed="false">
      <c r="A531" s="13"/>
      <c r="B531" s="6"/>
      <c r="C531" s="6"/>
      <c r="D531" s="6"/>
      <c r="E531" s="6"/>
      <c r="F531" s="6"/>
      <c r="G531" s="6"/>
      <c r="H531" s="6"/>
      <c r="I531" s="8" t="str">
        <f aca="false">IF(OR(B531="",C531=""),"",A531&amp;"|"&amp;B531&amp;"|"&amp;C531&amp;"|"&amp;D531)</f>
        <v/>
      </c>
      <c r="J531" s="8" t="str">
        <f aca="false">IF(TRIM(F531)="","",IFERROR(FIND("//",TRIM(F531))+2,1))</f>
        <v/>
      </c>
      <c r="K531" s="8" t="str">
        <f aca="false">IF(J531="","",LOWER(MID(TRIM(F531),J531,MIN(FIND("/",TRIM(F531)&amp;"/",J531),FIND("?",TRIM(F531)&amp;"?",J531),FIND("#",TRIM(F531)&amp;"#",J531))-J531)))</f>
        <v/>
      </c>
      <c r="L531" s="8" t="str">
        <f aca="false">IF(OR(K531="",I531=""),"",IF(LEFT(K531,4)="www.",MID(K531,5,255),K531))</f>
        <v/>
      </c>
      <c r="M531" s="8" t="str">
        <f aca="false">IF(I531="","",IF(COUNTIF(I$2:I531,I531)=1,1,0))</f>
        <v/>
      </c>
      <c r="N531" s="8" t="str">
        <f aca="false">IF(L531="","",IF(COUNTIFS(I$2:I531,I531,L$2:L531,L531)=1,1,0))</f>
        <v/>
      </c>
      <c r="O531" s="8" t="str">
        <f aca="false">IF(L531="","",IF(COUNTIFS(B$2:B531,B531,L$2:L531,L531)=1,1,0))</f>
        <v/>
      </c>
      <c r="P531" s="8" t="str">
        <f aca="false">IF(L531="","",IF(COUNTIFS(C$2:C531,C531,L$2:L531,L531)=1,1,0))</f>
        <v/>
      </c>
      <c r="Q531" s="8" t="str">
        <f aca="false">IF(L531="","",IF(COUNTIF(L$2:L531,L531)=1,MAX(Q$1:Q530)+1,""))</f>
        <v/>
      </c>
      <c r="R531" s="8" t="str">
        <f aca="false">IF(I531="","",IF(SUMPRODUCT((B$2:B531=B531)*(I$2:I531&lt;&gt;""))=1,1,0))</f>
        <v/>
      </c>
      <c r="S531" s="8" t="str">
        <f aca="false">IF(I531="","",IF(SUMPRODUCT((C$2:C531=C531)*(I$2:I531&lt;&gt;""))=1,1,0))</f>
        <v/>
      </c>
    </row>
    <row r="532" customFormat="false" ht="15" hidden="false" customHeight="false" outlineLevel="0" collapsed="false">
      <c r="A532" s="13"/>
      <c r="B532" s="6"/>
      <c r="C532" s="6"/>
      <c r="D532" s="6"/>
      <c r="E532" s="6"/>
      <c r="F532" s="6"/>
      <c r="G532" s="6"/>
      <c r="H532" s="6"/>
      <c r="I532" s="8" t="str">
        <f aca="false">IF(OR(B532="",C532=""),"",A532&amp;"|"&amp;B532&amp;"|"&amp;C532&amp;"|"&amp;D532)</f>
        <v/>
      </c>
      <c r="J532" s="8" t="str">
        <f aca="false">IF(TRIM(F532)="","",IFERROR(FIND("//",TRIM(F532))+2,1))</f>
        <v/>
      </c>
      <c r="K532" s="8" t="str">
        <f aca="false">IF(J532="","",LOWER(MID(TRIM(F532),J532,MIN(FIND("/",TRIM(F532)&amp;"/",J532),FIND("?",TRIM(F532)&amp;"?",J532),FIND("#",TRIM(F532)&amp;"#",J532))-J532)))</f>
        <v/>
      </c>
      <c r="L532" s="8" t="str">
        <f aca="false">IF(OR(K532="",I532=""),"",IF(LEFT(K532,4)="www.",MID(K532,5,255),K532))</f>
        <v/>
      </c>
      <c r="M532" s="8" t="str">
        <f aca="false">IF(I532="","",IF(COUNTIF(I$2:I532,I532)=1,1,0))</f>
        <v/>
      </c>
      <c r="N532" s="8" t="str">
        <f aca="false">IF(L532="","",IF(COUNTIFS(I$2:I532,I532,L$2:L532,L532)=1,1,0))</f>
        <v/>
      </c>
      <c r="O532" s="8" t="str">
        <f aca="false">IF(L532="","",IF(COUNTIFS(B$2:B532,B532,L$2:L532,L532)=1,1,0))</f>
        <v/>
      </c>
      <c r="P532" s="8" t="str">
        <f aca="false">IF(L532="","",IF(COUNTIFS(C$2:C532,C532,L$2:L532,L532)=1,1,0))</f>
        <v/>
      </c>
      <c r="Q532" s="8" t="str">
        <f aca="false">IF(L532="","",IF(COUNTIF(L$2:L532,L532)=1,MAX(Q$1:Q531)+1,""))</f>
        <v/>
      </c>
      <c r="R532" s="8" t="str">
        <f aca="false">IF(I532="","",IF(SUMPRODUCT((B$2:B532=B532)*(I$2:I532&lt;&gt;""))=1,1,0))</f>
        <v/>
      </c>
      <c r="S532" s="8" t="str">
        <f aca="false">IF(I532="","",IF(SUMPRODUCT((C$2:C532=C532)*(I$2:I532&lt;&gt;""))=1,1,0))</f>
        <v/>
      </c>
    </row>
    <row r="533" customFormat="false" ht="15" hidden="false" customHeight="false" outlineLevel="0" collapsed="false">
      <c r="A533" s="13"/>
      <c r="B533" s="6"/>
      <c r="C533" s="6"/>
      <c r="D533" s="6"/>
      <c r="E533" s="6"/>
      <c r="F533" s="6"/>
      <c r="G533" s="6"/>
      <c r="H533" s="6"/>
      <c r="I533" s="8" t="str">
        <f aca="false">IF(OR(B533="",C533=""),"",A533&amp;"|"&amp;B533&amp;"|"&amp;C533&amp;"|"&amp;D533)</f>
        <v/>
      </c>
      <c r="J533" s="8" t="str">
        <f aca="false">IF(TRIM(F533)="","",IFERROR(FIND("//",TRIM(F533))+2,1))</f>
        <v/>
      </c>
      <c r="K533" s="8" t="str">
        <f aca="false">IF(J533="","",LOWER(MID(TRIM(F533),J533,MIN(FIND("/",TRIM(F533)&amp;"/",J533),FIND("?",TRIM(F533)&amp;"?",J533),FIND("#",TRIM(F533)&amp;"#",J533))-J533)))</f>
        <v/>
      </c>
      <c r="L533" s="8" t="str">
        <f aca="false">IF(OR(K533="",I533=""),"",IF(LEFT(K533,4)="www.",MID(K533,5,255),K533))</f>
        <v/>
      </c>
      <c r="M533" s="8" t="str">
        <f aca="false">IF(I533="","",IF(COUNTIF(I$2:I533,I533)=1,1,0))</f>
        <v/>
      </c>
      <c r="N533" s="8" t="str">
        <f aca="false">IF(L533="","",IF(COUNTIFS(I$2:I533,I533,L$2:L533,L533)=1,1,0))</f>
        <v/>
      </c>
      <c r="O533" s="8" t="str">
        <f aca="false">IF(L533="","",IF(COUNTIFS(B$2:B533,B533,L$2:L533,L533)=1,1,0))</f>
        <v/>
      </c>
      <c r="P533" s="8" t="str">
        <f aca="false">IF(L533="","",IF(COUNTIFS(C$2:C533,C533,L$2:L533,L533)=1,1,0))</f>
        <v/>
      </c>
      <c r="Q533" s="8" t="str">
        <f aca="false">IF(L533="","",IF(COUNTIF(L$2:L533,L533)=1,MAX(Q$1:Q532)+1,""))</f>
        <v/>
      </c>
      <c r="R533" s="8" t="str">
        <f aca="false">IF(I533="","",IF(SUMPRODUCT((B$2:B533=B533)*(I$2:I533&lt;&gt;""))=1,1,0))</f>
        <v/>
      </c>
      <c r="S533" s="8" t="str">
        <f aca="false">IF(I533="","",IF(SUMPRODUCT((C$2:C533=C533)*(I$2:I533&lt;&gt;""))=1,1,0))</f>
        <v/>
      </c>
    </row>
    <row r="534" customFormat="false" ht="15" hidden="false" customHeight="false" outlineLevel="0" collapsed="false">
      <c r="A534" s="13"/>
      <c r="B534" s="6"/>
      <c r="C534" s="6"/>
      <c r="D534" s="6"/>
      <c r="E534" s="6"/>
      <c r="F534" s="6"/>
      <c r="G534" s="6"/>
      <c r="H534" s="6"/>
      <c r="I534" s="8" t="str">
        <f aca="false">IF(OR(B534="",C534=""),"",A534&amp;"|"&amp;B534&amp;"|"&amp;C534&amp;"|"&amp;D534)</f>
        <v/>
      </c>
      <c r="J534" s="8" t="str">
        <f aca="false">IF(TRIM(F534)="","",IFERROR(FIND("//",TRIM(F534))+2,1))</f>
        <v/>
      </c>
      <c r="K534" s="8" t="str">
        <f aca="false">IF(J534="","",LOWER(MID(TRIM(F534),J534,MIN(FIND("/",TRIM(F534)&amp;"/",J534),FIND("?",TRIM(F534)&amp;"?",J534),FIND("#",TRIM(F534)&amp;"#",J534))-J534)))</f>
        <v/>
      </c>
      <c r="L534" s="8" t="str">
        <f aca="false">IF(OR(K534="",I534=""),"",IF(LEFT(K534,4)="www.",MID(K534,5,255),K534))</f>
        <v/>
      </c>
      <c r="M534" s="8" t="str">
        <f aca="false">IF(I534="","",IF(COUNTIF(I$2:I534,I534)=1,1,0))</f>
        <v/>
      </c>
      <c r="N534" s="8" t="str">
        <f aca="false">IF(L534="","",IF(COUNTIFS(I$2:I534,I534,L$2:L534,L534)=1,1,0))</f>
        <v/>
      </c>
      <c r="O534" s="8" t="str">
        <f aca="false">IF(L534="","",IF(COUNTIFS(B$2:B534,B534,L$2:L534,L534)=1,1,0))</f>
        <v/>
      </c>
      <c r="P534" s="8" t="str">
        <f aca="false">IF(L534="","",IF(COUNTIFS(C$2:C534,C534,L$2:L534,L534)=1,1,0))</f>
        <v/>
      </c>
      <c r="Q534" s="8" t="str">
        <f aca="false">IF(L534="","",IF(COUNTIF(L$2:L534,L534)=1,MAX(Q$1:Q533)+1,""))</f>
        <v/>
      </c>
      <c r="R534" s="8" t="str">
        <f aca="false">IF(I534="","",IF(SUMPRODUCT((B$2:B534=B534)*(I$2:I534&lt;&gt;""))=1,1,0))</f>
        <v/>
      </c>
      <c r="S534" s="8" t="str">
        <f aca="false">IF(I534="","",IF(SUMPRODUCT((C$2:C534=C534)*(I$2:I534&lt;&gt;""))=1,1,0))</f>
        <v/>
      </c>
    </row>
    <row r="535" customFormat="false" ht="15" hidden="false" customHeight="false" outlineLevel="0" collapsed="false">
      <c r="A535" s="13"/>
      <c r="B535" s="6"/>
      <c r="C535" s="6"/>
      <c r="D535" s="6"/>
      <c r="E535" s="6"/>
      <c r="F535" s="6"/>
      <c r="G535" s="6"/>
      <c r="H535" s="6"/>
      <c r="I535" s="8" t="str">
        <f aca="false">IF(OR(B535="",C535=""),"",A535&amp;"|"&amp;B535&amp;"|"&amp;C535&amp;"|"&amp;D535)</f>
        <v/>
      </c>
      <c r="J535" s="8" t="str">
        <f aca="false">IF(TRIM(F535)="","",IFERROR(FIND("//",TRIM(F535))+2,1))</f>
        <v/>
      </c>
      <c r="K535" s="8" t="str">
        <f aca="false">IF(J535="","",LOWER(MID(TRIM(F535),J535,MIN(FIND("/",TRIM(F535)&amp;"/",J535),FIND("?",TRIM(F535)&amp;"?",J535),FIND("#",TRIM(F535)&amp;"#",J535))-J535)))</f>
        <v/>
      </c>
      <c r="L535" s="8" t="str">
        <f aca="false">IF(OR(K535="",I535=""),"",IF(LEFT(K535,4)="www.",MID(K535,5,255),K535))</f>
        <v/>
      </c>
      <c r="M535" s="8" t="str">
        <f aca="false">IF(I535="","",IF(COUNTIF(I$2:I535,I535)=1,1,0))</f>
        <v/>
      </c>
      <c r="N535" s="8" t="str">
        <f aca="false">IF(L535="","",IF(COUNTIFS(I$2:I535,I535,L$2:L535,L535)=1,1,0))</f>
        <v/>
      </c>
      <c r="O535" s="8" t="str">
        <f aca="false">IF(L535="","",IF(COUNTIFS(B$2:B535,B535,L$2:L535,L535)=1,1,0))</f>
        <v/>
      </c>
      <c r="P535" s="8" t="str">
        <f aca="false">IF(L535="","",IF(COUNTIFS(C$2:C535,C535,L$2:L535,L535)=1,1,0))</f>
        <v/>
      </c>
      <c r="Q535" s="8" t="str">
        <f aca="false">IF(L535="","",IF(COUNTIF(L$2:L535,L535)=1,MAX(Q$1:Q534)+1,""))</f>
        <v/>
      </c>
      <c r="R535" s="8" t="str">
        <f aca="false">IF(I535="","",IF(SUMPRODUCT((B$2:B535=B535)*(I$2:I535&lt;&gt;""))=1,1,0))</f>
        <v/>
      </c>
      <c r="S535" s="8" t="str">
        <f aca="false">IF(I535="","",IF(SUMPRODUCT((C$2:C535=C535)*(I$2:I535&lt;&gt;""))=1,1,0))</f>
        <v/>
      </c>
    </row>
    <row r="536" customFormat="false" ht="15" hidden="false" customHeight="false" outlineLevel="0" collapsed="false">
      <c r="A536" s="13"/>
      <c r="B536" s="6"/>
      <c r="C536" s="6"/>
      <c r="D536" s="6"/>
      <c r="E536" s="6"/>
      <c r="F536" s="6"/>
      <c r="G536" s="6"/>
      <c r="H536" s="6"/>
      <c r="I536" s="8" t="str">
        <f aca="false">IF(OR(B536="",C536=""),"",A536&amp;"|"&amp;B536&amp;"|"&amp;C536&amp;"|"&amp;D536)</f>
        <v/>
      </c>
      <c r="J536" s="8" t="str">
        <f aca="false">IF(TRIM(F536)="","",IFERROR(FIND("//",TRIM(F536))+2,1))</f>
        <v/>
      </c>
      <c r="K536" s="8" t="str">
        <f aca="false">IF(J536="","",LOWER(MID(TRIM(F536),J536,MIN(FIND("/",TRIM(F536)&amp;"/",J536),FIND("?",TRIM(F536)&amp;"?",J536),FIND("#",TRIM(F536)&amp;"#",J536))-J536)))</f>
        <v/>
      </c>
      <c r="L536" s="8" t="str">
        <f aca="false">IF(OR(K536="",I536=""),"",IF(LEFT(K536,4)="www.",MID(K536,5,255),K536))</f>
        <v/>
      </c>
      <c r="M536" s="8" t="str">
        <f aca="false">IF(I536="","",IF(COUNTIF(I$2:I536,I536)=1,1,0))</f>
        <v/>
      </c>
      <c r="N536" s="8" t="str">
        <f aca="false">IF(L536="","",IF(COUNTIFS(I$2:I536,I536,L$2:L536,L536)=1,1,0))</f>
        <v/>
      </c>
      <c r="O536" s="8" t="str">
        <f aca="false">IF(L536="","",IF(COUNTIFS(B$2:B536,B536,L$2:L536,L536)=1,1,0))</f>
        <v/>
      </c>
      <c r="P536" s="8" t="str">
        <f aca="false">IF(L536="","",IF(COUNTIFS(C$2:C536,C536,L$2:L536,L536)=1,1,0))</f>
        <v/>
      </c>
      <c r="Q536" s="8" t="str">
        <f aca="false">IF(L536="","",IF(COUNTIF(L$2:L536,L536)=1,MAX(Q$1:Q535)+1,""))</f>
        <v/>
      </c>
      <c r="R536" s="8" t="str">
        <f aca="false">IF(I536="","",IF(SUMPRODUCT((B$2:B536=B536)*(I$2:I536&lt;&gt;""))=1,1,0))</f>
        <v/>
      </c>
      <c r="S536" s="8" t="str">
        <f aca="false">IF(I536="","",IF(SUMPRODUCT((C$2:C536=C536)*(I$2:I536&lt;&gt;""))=1,1,0))</f>
        <v/>
      </c>
    </row>
    <row r="537" customFormat="false" ht="15" hidden="false" customHeight="false" outlineLevel="0" collapsed="false">
      <c r="A537" s="13"/>
      <c r="B537" s="6"/>
      <c r="C537" s="6"/>
      <c r="D537" s="6"/>
      <c r="E537" s="6"/>
      <c r="F537" s="6"/>
      <c r="G537" s="6"/>
      <c r="H537" s="6"/>
      <c r="I537" s="8" t="str">
        <f aca="false">IF(OR(B537="",C537=""),"",A537&amp;"|"&amp;B537&amp;"|"&amp;C537&amp;"|"&amp;D537)</f>
        <v/>
      </c>
      <c r="J537" s="8" t="str">
        <f aca="false">IF(TRIM(F537)="","",IFERROR(FIND("//",TRIM(F537))+2,1))</f>
        <v/>
      </c>
      <c r="K537" s="8" t="str">
        <f aca="false">IF(J537="","",LOWER(MID(TRIM(F537),J537,MIN(FIND("/",TRIM(F537)&amp;"/",J537),FIND("?",TRIM(F537)&amp;"?",J537),FIND("#",TRIM(F537)&amp;"#",J537))-J537)))</f>
        <v/>
      </c>
      <c r="L537" s="8" t="str">
        <f aca="false">IF(OR(K537="",I537=""),"",IF(LEFT(K537,4)="www.",MID(K537,5,255),K537))</f>
        <v/>
      </c>
      <c r="M537" s="8" t="str">
        <f aca="false">IF(I537="","",IF(COUNTIF(I$2:I537,I537)=1,1,0))</f>
        <v/>
      </c>
      <c r="N537" s="8" t="str">
        <f aca="false">IF(L537="","",IF(COUNTIFS(I$2:I537,I537,L$2:L537,L537)=1,1,0))</f>
        <v/>
      </c>
      <c r="O537" s="8" t="str">
        <f aca="false">IF(L537="","",IF(COUNTIFS(B$2:B537,B537,L$2:L537,L537)=1,1,0))</f>
        <v/>
      </c>
      <c r="P537" s="8" t="str">
        <f aca="false">IF(L537="","",IF(COUNTIFS(C$2:C537,C537,L$2:L537,L537)=1,1,0))</f>
        <v/>
      </c>
      <c r="Q537" s="8" t="str">
        <f aca="false">IF(L537="","",IF(COUNTIF(L$2:L537,L537)=1,MAX(Q$1:Q536)+1,""))</f>
        <v/>
      </c>
      <c r="R537" s="8" t="str">
        <f aca="false">IF(I537="","",IF(SUMPRODUCT((B$2:B537=B537)*(I$2:I537&lt;&gt;""))=1,1,0))</f>
        <v/>
      </c>
      <c r="S537" s="8" t="str">
        <f aca="false">IF(I537="","",IF(SUMPRODUCT((C$2:C537=C537)*(I$2:I537&lt;&gt;""))=1,1,0))</f>
        <v/>
      </c>
    </row>
    <row r="538" customFormat="false" ht="15" hidden="false" customHeight="false" outlineLevel="0" collapsed="false">
      <c r="A538" s="13"/>
      <c r="B538" s="6"/>
      <c r="C538" s="6"/>
      <c r="D538" s="6"/>
      <c r="E538" s="6"/>
      <c r="F538" s="6"/>
      <c r="G538" s="6"/>
      <c r="H538" s="6"/>
      <c r="I538" s="8" t="str">
        <f aca="false">IF(OR(B538="",C538=""),"",A538&amp;"|"&amp;B538&amp;"|"&amp;C538&amp;"|"&amp;D538)</f>
        <v/>
      </c>
      <c r="J538" s="8" t="str">
        <f aca="false">IF(TRIM(F538)="","",IFERROR(FIND("//",TRIM(F538))+2,1))</f>
        <v/>
      </c>
      <c r="K538" s="8" t="str">
        <f aca="false">IF(J538="","",LOWER(MID(TRIM(F538),J538,MIN(FIND("/",TRIM(F538)&amp;"/",J538),FIND("?",TRIM(F538)&amp;"?",J538),FIND("#",TRIM(F538)&amp;"#",J538))-J538)))</f>
        <v/>
      </c>
      <c r="L538" s="8" t="str">
        <f aca="false">IF(OR(K538="",I538=""),"",IF(LEFT(K538,4)="www.",MID(K538,5,255),K538))</f>
        <v/>
      </c>
      <c r="M538" s="8" t="str">
        <f aca="false">IF(I538="","",IF(COUNTIF(I$2:I538,I538)=1,1,0))</f>
        <v/>
      </c>
      <c r="N538" s="8" t="str">
        <f aca="false">IF(L538="","",IF(COUNTIFS(I$2:I538,I538,L$2:L538,L538)=1,1,0))</f>
        <v/>
      </c>
      <c r="O538" s="8" t="str">
        <f aca="false">IF(L538="","",IF(COUNTIFS(B$2:B538,B538,L$2:L538,L538)=1,1,0))</f>
        <v/>
      </c>
      <c r="P538" s="8" t="str">
        <f aca="false">IF(L538="","",IF(COUNTIFS(C$2:C538,C538,L$2:L538,L538)=1,1,0))</f>
        <v/>
      </c>
      <c r="Q538" s="8" t="str">
        <f aca="false">IF(L538="","",IF(COUNTIF(L$2:L538,L538)=1,MAX(Q$1:Q537)+1,""))</f>
        <v/>
      </c>
      <c r="R538" s="8" t="str">
        <f aca="false">IF(I538="","",IF(SUMPRODUCT((B$2:B538=B538)*(I$2:I538&lt;&gt;""))=1,1,0))</f>
        <v/>
      </c>
      <c r="S538" s="8" t="str">
        <f aca="false">IF(I538="","",IF(SUMPRODUCT((C$2:C538=C538)*(I$2:I538&lt;&gt;""))=1,1,0))</f>
        <v/>
      </c>
    </row>
    <row r="539" customFormat="false" ht="15" hidden="false" customHeight="false" outlineLevel="0" collapsed="false">
      <c r="A539" s="13"/>
      <c r="B539" s="6"/>
      <c r="C539" s="6"/>
      <c r="D539" s="6"/>
      <c r="E539" s="6"/>
      <c r="F539" s="6"/>
      <c r="G539" s="6"/>
      <c r="H539" s="6"/>
      <c r="I539" s="8" t="str">
        <f aca="false">IF(OR(B539="",C539=""),"",A539&amp;"|"&amp;B539&amp;"|"&amp;C539&amp;"|"&amp;D539)</f>
        <v/>
      </c>
      <c r="J539" s="8" t="str">
        <f aca="false">IF(TRIM(F539)="","",IFERROR(FIND("//",TRIM(F539))+2,1))</f>
        <v/>
      </c>
      <c r="K539" s="8" t="str">
        <f aca="false">IF(J539="","",LOWER(MID(TRIM(F539),J539,MIN(FIND("/",TRIM(F539)&amp;"/",J539),FIND("?",TRIM(F539)&amp;"?",J539),FIND("#",TRIM(F539)&amp;"#",J539))-J539)))</f>
        <v/>
      </c>
      <c r="L539" s="8" t="str">
        <f aca="false">IF(OR(K539="",I539=""),"",IF(LEFT(K539,4)="www.",MID(K539,5,255),K539))</f>
        <v/>
      </c>
      <c r="M539" s="8" t="str">
        <f aca="false">IF(I539="","",IF(COUNTIF(I$2:I539,I539)=1,1,0))</f>
        <v/>
      </c>
      <c r="N539" s="8" t="str">
        <f aca="false">IF(L539="","",IF(COUNTIFS(I$2:I539,I539,L$2:L539,L539)=1,1,0))</f>
        <v/>
      </c>
      <c r="O539" s="8" t="str">
        <f aca="false">IF(L539="","",IF(COUNTIFS(B$2:B539,B539,L$2:L539,L539)=1,1,0))</f>
        <v/>
      </c>
      <c r="P539" s="8" t="str">
        <f aca="false">IF(L539="","",IF(COUNTIFS(C$2:C539,C539,L$2:L539,L539)=1,1,0))</f>
        <v/>
      </c>
      <c r="Q539" s="8" t="str">
        <f aca="false">IF(L539="","",IF(COUNTIF(L$2:L539,L539)=1,MAX(Q$1:Q538)+1,""))</f>
        <v/>
      </c>
      <c r="R539" s="8" t="str">
        <f aca="false">IF(I539="","",IF(SUMPRODUCT((B$2:B539=B539)*(I$2:I539&lt;&gt;""))=1,1,0))</f>
        <v/>
      </c>
      <c r="S539" s="8" t="str">
        <f aca="false">IF(I539="","",IF(SUMPRODUCT((C$2:C539=C539)*(I$2:I539&lt;&gt;""))=1,1,0))</f>
        <v/>
      </c>
    </row>
    <row r="540" customFormat="false" ht="15" hidden="false" customHeight="false" outlineLevel="0" collapsed="false">
      <c r="A540" s="13"/>
      <c r="B540" s="6"/>
      <c r="C540" s="6"/>
      <c r="D540" s="6"/>
      <c r="E540" s="6"/>
      <c r="F540" s="6"/>
      <c r="G540" s="6"/>
      <c r="H540" s="6"/>
      <c r="I540" s="8" t="str">
        <f aca="false">IF(OR(B540="",C540=""),"",A540&amp;"|"&amp;B540&amp;"|"&amp;C540&amp;"|"&amp;D540)</f>
        <v/>
      </c>
      <c r="J540" s="8" t="str">
        <f aca="false">IF(TRIM(F540)="","",IFERROR(FIND("//",TRIM(F540))+2,1))</f>
        <v/>
      </c>
      <c r="K540" s="8" t="str">
        <f aca="false">IF(J540="","",LOWER(MID(TRIM(F540),J540,MIN(FIND("/",TRIM(F540)&amp;"/",J540),FIND("?",TRIM(F540)&amp;"?",J540),FIND("#",TRIM(F540)&amp;"#",J540))-J540)))</f>
        <v/>
      </c>
      <c r="L540" s="8" t="str">
        <f aca="false">IF(OR(K540="",I540=""),"",IF(LEFT(K540,4)="www.",MID(K540,5,255),K540))</f>
        <v/>
      </c>
      <c r="M540" s="8" t="str">
        <f aca="false">IF(I540="","",IF(COUNTIF(I$2:I540,I540)=1,1,0))</f>
        <v/>
      </c>
      <c r="N540" s="8" t="str">
        <f aca="false">IF(L540="","",IF(COUNTIFS(I$2:I540,I540,L$2:L540,L540)=1,1,0))</f>
        <v/>
      </c>
      <c r="O540" s="8" t="str">
        <f aca="false">IF(L540="","",IF(COUNTIFS(B$2:B540,B540,L$2:L540,L540)=1,1,0))</f>
        <v/>
      </c>
      <c r="P540" s="8" t="str">
        <f aca="false">IF(L540="","",IF(COUNTIFS(C$2:C540,C540,L$2:L540,L540)=1,1,0))</f>
        <v/>
      </c>
      <c r="Q540" s="8" t="str">
        <f aca="false">IF(L540="","",IF(COUNTIF(L$2:L540,L540)=1,MAX(Q$1:Q539)+1,""))</f>
        <v/>
      </c>
      <c r="R540" s="8" t="str">
        <f aca="false">IF(I540="","",IF(SUMPRODUCT((B$2:B540=B540)*(I$2:I540&lt;&gt;""))=1,1,0))</f>
        <v/>
      </c>
      <c r="S540" s="8" t="str">
        <f aca="false">IF(I540="","",IF(SUMPRODUCT((C$2:C540=C540)*(I$2:I540&lt;&gt;""))=1,1,0))</f>
        <v/>
      </c>
    </row>
    <row r="541" customFormat="false" ht="15" hidden="false" customHeight="false" outlineLevel="0" collapsed="false">
      <c r="A541" s="13"/>
      <c r="B541" s="6"/>
      <c r="C541" s="6"/>
      <c r="D541" s="6"/>
      <c r="E541" s="6"/>
      <c r="F541" s="6"/>
      <c r="G541" s="6"/>
      <c r="H541" s="6"/>
      <c r="I541" s="8" t="str">
        <f aca="false">IF(OR(B541="",C541=""),"",A541&amp;"|"&amp;B541&amp;"|"&amp;C541&amp;"|"&amp;D541)</f>
        <v/>
      </c>
      <c r="J541" s="8" t="str">
        <f aca="false">IF(TRIM(F541)="","",IFERROR(FIND("//",TRIM(F541))+2,1))</f>
        <v/>
      </c>
      <c r="K541" s="8" t="str">
        <f aca="false">IF(J541="","",LOWER(MID(TRIM(F541),J541,MIN(FIND("/",TRIM(F541)&amp;"/",J541),FIND("?",TRIM(F541)&amp;"?",J541),FIND("#",TRIM(F541)&amp;"#",J541))-J541)))</f>
        <v/>
      </c>
      <c r="L541" s="8" t="str">
        <f aca="false">IF(OR(K541="",I541=""),"",IF(LEFT(K541,4)="www.",MID(K541,5,255),K541))</f>
        <v/>
      </c>
      <c r="M541" s="8" t="str">
        <f aca="false">IF(I541="","",IF(COUNTIF(I$2:I541,I541)=1,1,0))</f>
        <v/>
      </c>
      <c r="N541" s="8" t="str">
        <f aca="false">IF(L541="","",IF(COUNTIFS(I$2:I541,I541,L$2:L541,L541)=1,1,0))</f>
        <v/>
      </c>
      <c r="O541" s="8" t="str">
        <f aca="false">IF(L541="","",IF(COUNTIFS(B$2:B541,B541,L$2:L541,L541)=1,1,0))</f>
        <v/>
      </c>
      <c r="P541" s="8" t="str">
        <f aca="false">IF(L541="","",IF(COUNTIFS(C$2:C541,C541,L$2:L541,L541)=1,1,0))</f>
        <v/>
      </c>
      <c r="Q541" s="8" t="str">
        <f aca="false">IF(L541="","",IF(COUNTIF(L$2:L541,L541)=1,MAX(Q$1:Q540)+1,""))</f>
        <v/>
      </c>
      <c r="R541" s="8" t="str">
        <f aca="false">IF(I541="","",IF(SUMPRODUCT((B$2:B541=B541)*(I$2:I541&lt;&gt;""))=1,1,0))</f>
        <v/>
      </c>
      <c r="S541" s="8" t="str">
        <f aca="false">IF(I541="","",IF(SUMPRODUCT((C$2:C541=C541)*(I$2:I541&lt;&gt;""))=1,1,0))</f>
        <v/>
      </c>
    </row>
    <row r="542" customFormat="false" ht="15" hidden="false" customHeight="false" outlineLevel="0" collapsed="false">
      <c r="A542" s="13"/>
      <c r="B542" s="6"/>
      <c r="C542" s="6"/>
      <c r="D542" s="6"/>
      <c r="E542" s="6"/>
      <c r="F542" s="6"/>
      <c r="G542" s="6"/>
      <c r="H542" s="6"/>
      <c r="I542" s="8" t="str">
        <f aca="false">IF(OR(B542="",C542=""),"",A542&amp;"|"&amp;B542&amp;"|"&amp;C542&amp;"|"&amp;D542)</f>
        <v/>
      </c>
      <c r="J542" s="8" t="str">
        <f aca="false">IF(TRIM(F542)="","",IFERROR(FIND("//",TRIM(F542))+2,1))</f>
        <v/>
      </c>
      <c r="K542" s="8" t="str">
        <f aca="false">IF(J542="","",LOWER(MID(TRIM(F542),J542,MIN(FIND("/",TRIM(F542)&amp;"/",J542),FIND("?",TRIM(F542)&amp;"?",J542),FIND("#",TRIM(F542)&amp;"#",J542))-J542)))</f>
        <v/>
      </c>
      <c r="L542" s="8" t="str">
        <f aca="false">IF(OR(K542="",I542=""),"",IF(LEFT(K542,4)="www.",MID(K542,5,255),K542))</f>
        <v/>
      </c>
      <c r="M542" s="8" t="str">
        <f aca="false">IF(I542="","",IF(COUNTIF(I$2:I542,I542)=1,1,0))</f>
        <v/>
      </c>
      <c r="N542" s="8" t="str">
        <f aca="false">IF(L542="","",IF(COUNTIFS(I$2:I542,I542,L$2:L542,L542)=1,1,0))</f>
        <v/>
      </c>
      <c r="O542" s="8" t="str">
        <f aca="false">IF(L542="","",IF(COUNTIFS(B$2:B542,B542,L$2:L542,L542)=1,1,0))</f>
        <v/>
      </c>
      <c r="P542" s="8" t="str">
        <f aca="false">IF(L542="","",IF(COUNTIFS(C$2:C542,C542,L$2:L542,L542)=1,1,0))</f>
        <v/>
      </c>
      <c r="Q542" s="8" t="str">
        <f aca="false">IF(L542="","",IF(COUNTIF(L$2:L542,L542)=1,MAX(Q$1:Q541)+1,""))</f>
        <v/>
      </c>
      <c r="R542" s="8" t="str">
        <f aca="false">IF(I542="","",IF(SUMPRODUCT((B$2:B542=B542)*(I$2:I542&lt;&gt;""))=1,1,0))</f>
        <v/>
      </c>
      <c r="S542" s="8" t="str">
        <f aca="false">IF(I542="","",IF(SUMPRODUCT((C$2:C542=C542)*(I$2:I542&lt;&gt;""))=1,1,0))</f>
        <v/>
      </c>
    </row>
    <row r="543" customFormat="false" ht="15" hidden="false" customHeight="false" outlineLevel="0" collapsed="false">
      <c r="A543" s="13"/>
      <c r="B543" s="6"/>
      <c r="C543" s="6"/>
      <c r="D543" s="6"/>
      <c r="E543" s="6"/>
      <c r="F543" s="6"/>
      <c r="G543" s="6"/>
      <c r="H543" s="6"/>
      <c r="I543" s="8" t="str">
        <f aca="false">IF(OR(B543="",C543=""),"",A543&amp;"|"&amp;B543&amp;"|"&amp;C543&amp;"|"&amp;D543)</f>
        <v/>
      </c>
      <c r="J543" s="8" t="str">
        <f aca="false">IF(TRIM(F543)="","",IFERROR(FIND("//",TRIM(F543))+2,1))</f>
        <v/>
      </c>
      <c r="K543" s="8" t="str">
        <f aca="false">IF(J543="","",LOWER(MID(TRIM(F543),J543,MIN(FIND("/",TRIM(F543)&amp;"/",J543),FIND("?",TRIM(F543)&amp;"?",J543),FIND("#",TRIM(F543)&amp;"#",J543))-J543)))</f>
        <v/>
      </c>
      <c r="L543" s="8" t="str">
        <f aca="false">IF(OR(K543="",I543=""),"",IF(LEFT(K543,4)="www.",MID(K543,5,255),K543))</f>
        <v/>
      </c>
      <c r="M543" s="8" t="str">
        <f aca="false">IF(I543="","",IF(COUNTIF(I$2:I543,I543)=1,1,0))</f>
        <v/>
      </c>
      <c r="N543" s="8" t="str">
        <f aca="false">IF(L543="","",IF(COUNTIFS(I$2:I543,I543,L$2:L543,L543)=1,1,0))</f>
        <v/>
      </c>
      <c r="O543" s="8" t="str">
        <f aca="false">IF(L543="","",IF(COUNTIFS(B$2:B543,B543,L$2:L543,L543)=1,1,0))</f>
        <v/>
      </c>
      <c r="P543" s="8" t="str">
        <f aca="false">IF(L543="","",IF(COUNTIFS(C$2:C543,C543,L$2:L543,L543)=1,1,0))</f>
        <v/>
      </c>
      <c r="Q543" s="8" t="str">
        <f aca="false">IF(L543="","",IF(COUNTIF(L$2:L543,L543)=1,MAX(Q$1:Q542)+1,""))</f>
        <v/>
      </c>
      <c r="R543" s="8" t="str">
        <f aca="false">IF(I543="","",IF(SUMPRODUCT((B$2:B543=B543)*(I$2:I543&lt;&gt;""))=1,1,0))</f>
        <v/>
      </c>
      <c r="S543" s="8" t="str">
        <f aca="false">IF(I543="","",IF(SUMPRODUCT((C$2:C543=C543)*(I$2:I543&lt;&gt;""))=1,1,0))</f>
        <v/>
      </c>
    </row>
    <row r="544" customFormat="false" ht="15" hidden="false" customHeight="false" outlineLevel="0" collapsed="false">
      <c r="A544" s="13"/>
      <c r="B544" s="6"/>
      <c r="C544" s="6"/>
      <c r="D544" s="6"/>
      <c r="E544" s="6"/>
      <c r="F544" s="6"/>
      <c r="G544" s="6"/>
      <c r="H544" s="6"/>
      <c r="I544" s="8" t="str">
        <f aca="false">IF(OR(B544="",C544=""),"",A544&amp;"|"&amp;B544&amp;"|"&amp;C544&amp;"|"&amp;D544)</f>
        <v/>
      </c>
      <c r="J544" s="8" t="str">
        <f aca="false">IF(TRIM(F544)="","",IFERROR(FIND("//",TRIM(F544))+2,1))</f>
        <v/>
      </c>
      <c r="K544" s="8" t="str">
        <f aca="false">IF(J544="","",LOWER(MID(TRIM(F544),J544,MIN(FIND("/",TRIM(F544)&amp;"/",J544),FIND("?",TRIM(F544)&amp;"?",J544),FIND("#",TRIM(F544)&amp;"#",J544))-J544)))</f>
        <v/>
      </c>
      <c r="L544" s="8" t="str">
        <f aca="false">IF(OR(K544="",I544=""),"",IF(LEFT(K544,4)="www.",MID(K544,5,255),K544))</f>
        <v/>
      </c>
      <c r="M544" s="8" t="str">
        <f aca="false">IF(I544="","",IF(COUNTIF(I$2:I544,I544)=1,1,0))</f>
        <v/>
      </c>
      <c r="N544" s="8" t="str">
        <f aca="false">IF(L544="","",IF(COUNTIFS(I$2:I544,I544,L$2:L544,L544)=1,1,0))</f>
        <v/>
      </c>
      <c r="O544" s="8" t="str">
        <f aca="false">IF(L544="","",IF(COUNTIFS(B$2:B544,B544,L$2:L544,L544)=1,1,0))</f>
        <v/>
      </c>
      <c r="P544" s="8" t="str">
        <f aca="false">IF(L544="","",IF(COUNTIFS(C$2:C544,C544,L$2:L544,L544)=1,1,0))</f>
        <v/>
      </c>
      <c r="Q544" s="8" t="str">
        <f aca="false">IF(L544="","",IF(COUNTIF(L$2:L544,L544)=1,MAX(Q$1:Q543)+1,""))</f>
        <v/>
      </c>
      <c r="R544" s="8" t="str">
        <f aca="false">IF(I544="","",IF(SUMPRODUCT((B$2:B544=B544)*(I$2:I544&lt;&gt;""))=1,1,0))</f>
        <v/>
      </c>
      <c r="S544" s="8" t="str">
        <f aca="false">IF(I544="","",IF(SUMPRODUCT((C$2:C544=C544)*(I$2:I544&lt;&gt;""))=1,1,0))</f>
        <v/>
      </c>
    </row>
    <row r="545" customFormat="false" ht="15" hidden="false" customHeight="false" outlineLevel="0" collapsed="false">
      <c r="A545" s="13"/>
      <c r="B545" s="6"/>
      <c r="C545" s="6"/>
      <c r="D545" s="6"/>
      <c r="E545" s="6"/>
      <c r="F545" s="6"/>
      <c r="G545" s="6"/>
      <c r="H545" s="6"/>
      <c r="I545" s="8" t="str">
        <f aca="false">IF(OR(B545="",C545=""),"",A545&amp;"|"&amp;B545&amp;"|"&amp;C545&amp;"|"&amp;D545)</f>
        <v/>
      </c>
      <c r="J545" s="8" t="str">
        <f aca="false">IF(TRIM(F545)="","",IFERROR(FIND("//",TRIM(F545))+2,1))</f>
        <v/>
      </c>
      <c r="K545" s="8" t="str">
        <f aca="false">IF(J545="","",LOWER(MID(TRIM(F545),J545,MIN(FIND("/",TRIM(F545)&amp;"/",J545),FIND("?",TRIM(F545)&amp;"?",J545),FIND("#",TRIM(F545)&amp;"#",J545))-J545)))</f>
        <v/>
      </c>
      <c r="L545" s="8" t="str">
        <f aca="false">IF(OR(K545="",I545=""),"",IF(LEFT(K545,4)="www.",MID(K545,5,255),K545))</f>
        <v/>
      </c>
      <c r="M545" s="8" t="str">
        <f aca="false">IF(I545="","",IF(COUNTIF(I$2:I545,I545)=1,1,0))</f>
        <v/>
      </c>
      <c r="N545" s="8" t="str">
        <f aca="false">IF(L545="","",IF(COUNTIFS(I$2:I545,I545,L$2:L545,L545)=1,1,0))</f>
        <v/>
      </c>
      <c r="O545" s="8" t="str">
        <f aca="false">IF(L545="","",IF(COUNTIFS(B$2:B545,B545,L$2:L545,L545)=1,1,0))</f>
        <v/>
      </c>
      <c r="P545" s="8" t="str">
        <f aca="false">IF(L545="","",IF(COUNTIFS(C$2:C545,C545,L$2:L545,L545)=1,1,0))</f>
        <v/>
      </c>
      <c r="Q545" s="8" t="str">
        <f aca="false">IF(L545="","",IF(COUNTIF(L$2:L545,L545)=1,MAX(Q$1:Q544)+1,""))</f>
        <v/>
      </c>
      <c r="R545" s="8" t="str">
        <f aca="false">IF(I545="","",IF(SUMPRODUCT((B$2:B545=B545)*(I$2:I545&lt;&gt;""))=1,1,0))</f>
        <v/>
      </c>
      <c r="S545" s="8" t="str">
        <f aca="false">IF(I545="","",IF(SUMPRODUCT((C$2:C545=C545)*(I$2:I545&lt;&gt;""))=1,1,0))</f>
        <v/>
      </c>
    </row>
    <row r="546" customFormat="false" ht="15" hidden="false" customHeight="false" outlineLevel="0" collapsed="false">
      <c r="A546" s="13"/>
      <c r="B546" s="6"/>
      <c r="C546" s="6"/>
      <c r="D546" s="6"/>
      <c r="E546" s="6"/>
      <c r="F546" s="6"/>
      <c r="G546" s="6"/>
      <c r="H546" s="6"/>
      <c r="I546" s="8" t="str">
        <f aca="false">IF(OR(B546="",C546=""),"",A546&amp;"|"&amp;B546&amp;"|"&amp;C546&amp;"|"&amp;D546)</f>
        <v/>
      </c>
      <c r="J546" s="8" t="str">
        <f aca="false">IF(TRIM(F546)="","",IFERROR(FIND("//",TRIM(F546))+2,1))</f>
        <v/>
      </c>
      <c r="K546" s="8" t="str">
        <f aca="false">IF(J546="","",LOWER(MID(TRIM(F546),J546,MIN(FIND("/",TRIM(F546)&amp;"/",J546),FIND("?",TRIM(F546)&amp;"?",J546),FIND("#",TRIM(F546)&amp;"#",J546))-J546)))</f>
        <v/>
      </c>
      <c r="L546" s="8" t="str">
        <f aca="false">IF(OR(K546="",I546=""),"",IF(LEFT(K546,4)="www.",MID(K546,5,255),K546))</f>
        <v/>
      </c>
      <c r="M546" s="8" t="str">
        <f aca="false">IF(I546="","",IF(COUNTIF(I$2:I546,I546)=1,1,0))</f>
        <v/>
      </c>
      <c r="N546" s="8" t="str">
        <f aca="false">IF(L546="","",IF(COUNTIFS(I$2:I546,I546,L$2:L546,L546)=1,1,0))</f>
        <v/>
      </c>
      <c r="O546" s="8" t="str">
        <f aca="false">IF(L546="","",IF(COUNTIFS(B$2:B546,B546,L$2:L546,L546)=1,1,0))</f>
        <v/>
      </c>
      <c r="P546" s="8" t="str">
        <f aca="false">IF(L546="","",IF(COUNTIFS(C$2:C546,C546,L$2:L546,L546)=1,1,0))</f>
        <v/>
      </c>
      <c r="Q546" s="8" t="str">
        <f aca="false">IF(L546="","",IF(COUNTIF(L$2:L546,L546)=1,MAX(Q$1:Q545)+1,""))</f>
        <v/>
      </c>
      <c r="R546" s="8" t="str">
        <f aca="false">IF(I546="","",IF(SUMPRODUCT((B$2:B546=B546)*(I$2:I546&lt;&gt;""))=1,1,0))</f>
        <v/>
      </c>
      <c r="S546" s="8" t="str">
        <f aca="false">IF(I546="","",IF(SUMPRODUCT((C$2:C546=C546)*(I$2:I546&lt;&gt;""))=1,1,0))</f>
        <v/>
      </c>
    </row>
    <row r="547" customFormat="false" ht="15" hidden="false" customHeight="false" outlineLevel="0" collapsed="false">
      <c r="A547" s="13"/>
      <c r="B547" s="6"/>
      <c r="C547" s="6"/>
      <c r="D547" s="6"/>
      <c r="E547" s="6"/>
      <c r="F547" s="6"/>
      <c r="G547" s="6"/>
      <c r="H547" s="6"/>
      <c r="I547" s="8" t="str">
        <f aca="false">IF(OR(B547="",C547=""),"",A547&amp;"|"&amp;B547&amp;"|"&amp;C547&amp;"|"&amp;D547)</f>
        <v/>
      </c>
      <c r="J547" s="8" t="str">
        <f aca="false">IF(TRIM(F547)="","",IFERROR(FIND("//",TRIM(F547))+2,1))</f>
        <v/>
      </c>
      <c r="K547" s="8" t="str">
        <f aca="false">IF(J547="","",LOWER(MID(TRIM(F547),J547,MIN(FIND("/",TRIM(F547)&amp;"/",J547),FIND("?",TRIM(F547)&amp;"?",J547),FIND("#",TRIM(F547)&amp;"#",J547))-J547)))</f>
        <v/>
      </c>
      <c r="L547" s="8" t="str">
        <f aca="false">IF(OR(K547="",I547=""),"",IF(LEFT(K547,4)="www.",MID(K547,5,255),K547))</f>
        <v/>
      </c>
      <c r="M547" s="8" t="str">
        <f aca="false">IF(I547="","",IF(COUNTIF(I$2:I547,I547)=1,1,0))</f>
        <v/>
      </c>
      <c r="N547" s="8" t="str">
        <f aca="false">IF(L547="","",IF(COUNTIFS(I$2:I547,I547,L$2:L547,L547)=1,1,0))</f>
        <v/>
      </c>
      <c r="O547" s="8" t="str">
        <f aca="false">IF(L547="","",IF(COUNTIFS(B$2:B547,B547,L$2:L547,L547)=1,1,0))</f>
        <v/>
      </c>
      <c r="P547" s="8" t="str">
        <f aca="false">IF(L547="","",IF(COUNTIFS(C$2:C547,C547,L$2:L547,L547)=1,1,0))</f>
        <v/>
      </c>
      <c r="Q547" s="8" t="str">
        <f aca="false">IF(L547="","",IF(COUNTIF(L$2:L547,L547)=1,MAX(Q$1:Q546)+1,""))</f>
        <v/>
      </c>
      <c r="R547" s="8" t="str">
        <f aca="false">IF(I547="","",IF(SUMPRODUCT((B$2:B547=B547)*(I$2:I547&lt;&gt;""))=1,1,0))</f>
        <v/>
      </c>
      <c r="S547" s="8" t="str">
        <f aca="false">IF(I547="","",IF(SUMPRODUCT((C$2:C547=C547)*(I$2:I547&lt;&gt;""))=1,1,0))</f>
        <v/>
      </c>
    </row>
    <row r="548" customFormat="false" ht="15" hidden="false" customHeight="false" outlineLevel="0" collapsed="false">
      <c r="A548" s="13"/>
      <c r="B548" s="6"/>
      <c r="C548" s="6"/>
      <c r="D548" s="6"/>
      <c r="E548" s="6"/>
      <c r="F548" s="6"/>
      <c r="G548" s="6"/>
      <c r="H548" s="6"/>
      <c r="I548" s="8" t="str">
        <f aca="false">IF(OR(B548="",C548=""),"",A548&amp;"|"&amp;B548&amp;"|"&amp;C548&amp;"|"&amp;D548)</f>
        <v/>
      </c>
      <c r="J548" s="8" t="str">
        <f aca="false">IF(TRIM(F548)="","",IFERROR(FIND("//",TRIM(F548))+2,1))</f>
        <v/>
      </c>
      <c r="K548" s="8" t="str">
        <f aca="false">IF(J548="","",LOWER(MID(TRIM(F548),J548,MIN(FIND("/",TRIM(F548)&amp;"/",J548),FIND("?",TRIM(F548)&amp;"?",J548),FIND("#",TRIM(F548)&amp;"#",J548))-J548)))</f>
        <v/>
      </c>
      <c r="L548" s="8" t="str">
        <f aca="false">IF(OR(K548="",I548=""),"",IF(LEFT(K548,4)="www.",MID(K548,5,255),K548))</f>
        <v/>
      </c>
      <c r="M548" s="8" t="str">
        <f aca="false">IF(I548="","",IF(COUNTIF(I$2:I548,I548)=1,1,0))</f>
        <v/>
      </c>
      <c r="N548" s="8" t="str">
        <f aca="false">IF(L548="","",IF(COUNTIFS(I$2:I548,I548,L$2:L548,L548)=1,1,0))</f>
        <v/>
      </c>
      <c r="O548" s="8" t="str">
        <f aca="false">IF(L548="","",IF(COUNTIFS(B$2:B548,B548,L$2:L548,L548)=1,1,0))</f>
        <v/>
      </c>
      <c r="P548" s="8" t="str">
        <f aca="false">IF(L548="","",IF(COUNTIFS(C$2:C548,C548,L$2:L548,L548)=1,1,0))</f>
        <v/>
      </c>
      <c r="Q548" s="8" t="str">
        <f aca="false">IF(L548="","",IF(COUNTIF(L$2:L548,L548)=1,MAX(Q$1:Q547)+1,""))</f>
        <v/>
      </c>
      <c r="R548" s="8" t="str">
        <f aca="false">IF(I548="","",IF(SUMPRODUCT((B$2:B548=B548)*(I$2:I548&lt;&gt;""))=1,1,0))</f>
        <v/>
      </c>
      <c r="S548" s="8" t="str">
        <f aca="false">IF(I548="","",IF(SUMPRODUCT((C$2:C548=C548)*(I$2:I548&lt;&gt;""))=1,1,0))</f>
        <v/>
      </c>
    </row>
    <row r="549" customFormat="false" ht="15" hidden="false" customHeight="false" outlineLevel="0" collapsed="false">
      <c r="A549" s="13"/>
      <c r="B549" s="6"/>
      <c r="C549" s="6"/>
      <c r="D549" s="6"/>
      <c r="E549" s="6"/>
      <c r="F549" s="6"/>
      <c r="G549" s="6"/>
      <c r="H549" s="6"/>
      <c r="I549" s="8" t="str">
        <f aca="false">IF(OR(B549="",C549=""),"",A549&amp;"|"&amp;B549&amp;"|"&amp;C549&amp;"|"&amp;D549)</f>
        <v/>
      </c>
      <c r="J549" s="8" t="str">
        <f aca="false">IF(TRIM(F549)="","",IFERROR(FIND("//",TRIM(F549))+2,1))</f>
        <v/>
      </c>
      <c r="K549" s="8" t="str">
        <f aca="false">IF(J549="","",LOWER(MID(TRIM(F549),J549,MIN(FIND("/",TRIM(F549)&amp;"/",J549),FIND("?",TRIM(F549)&amp;"?",J549),FIND("#",TRIM(F549)&amp;"#",J549))-J549)))</f>
        <v/>
      </c>
      <c r="L549" s="8" t="str">
        <f aca="false">IF(OR(K549="",I549=""),"",IF(LEFT(K549,4)="www.",MID(K549,5,255),K549))</f>
        <v/>
      </c>
      <c r="M549" s="8" t="str">
        <f aca="false">IF(I549="","",IF(COUNTIF(I$2:I549,I549)=1,1,0))</f>
        <v/>
      </c>
      <c r="N549" s="8" t="str">
        <f aca="false">IF(L549="","",IF(COUNTIFS(I$2:I549,I549,L$2:L549,L549)=1,1,0))</f>
        <v/>
      </c>
      <c r="O549" s="8" t="str">
        <f aca="false">IF(L549="","",IF(COUNTIFS(B$2:B549,B549,L$2:L549,L549)=1,1,0))</f>
        <v/>
      </c>
      <c r="P549" s="8" t="str">
        <f aca="false">IF(L549="","",IF(COUNTIFS(C$2:C549,C549,L$2:L549,L549)=1,1,0))</f>
        <v/>
      </c>
      <c r="Q549" s="8" t="str">
        <f aca="false">IF(L549="","",IF(COUNTIF(L$2:L549,L549)=1,MAX(Q$1:Q548)+1,""))</f>
        <v/>
      </c>
      <c r="R549" s="8" t="str">
        <f aca="false">IF(I549="","",IF(SUMPRODUCT((B$2:B549=B549)*(I$2:I549&lt;&gt;""))=1,1,0))</f>
        <v/>
      </c>
      <c r="S549" s="8" t="str">
        <f aca="false">IF(I549="","",IF(SUMPRODUCT((C$2:C549=C549)*(I$2:I549&lt;&gt;""))=1,1,0))</f>
        <v/>
      </c>
    </row>
    <row r="550" customFormat="false" ht="15" hidden="false" customHeight="false" outlineLevel="0" collapsed="false">
      <c r="A550" s="13"/>
      <c r="B550" s="6"/>
      <c r="C550" s="6"/>
      <c r="D550" s="6"/>
      <c r="E550" s="6"/>
      <c r="F550" s="6"/>
      <c r="G550" s="6"/>
      <c r="H550" s="6"/>
      <c r="I550" s="8" t="str">
        <f aca="false">IF(OR(B550="",C550=""),"",A550&amp;"|"&amp;B550&amp;"|"&amp;C550&amp;"|"&amp;D550)</f>
        <v/>
      </c>
      <c r="J550" s="8" t="str">
        <f aca="false">IF(TRIM(F550)="","",IFERROR(FIND("//",TRIM(F550))+2,1))</f>
        <v/>
      </c>
      <c r="K550" s="8" t="str">
        <f aca="false">IF(J550="","",LOWER(MID(TRIM(F550),J550,MIN(FIND("/",TRIM(F550)&amp;"/",J550),FIND("?",TRIM(F550)&amp;"?",J550),FIND("#",TRIM(F550)&amp;"#",J550))-J550)))</f>
        <v/>
      </c>
      <c r="L550" s="8" t="str">
        <f aca="false">IF(OR(K550="",I550=""),"",IF(LEFT(K550,4)="www.",MID(K550,5,255),K550))</f>
        <v/>
      </c>
      <c r="M550" s="8" t="str">
        <f aca="false">IF(I550="","",IF(COUNTIF(I$2:I550,I550)=1,1,0))</f>
        <v/>
      </c>
      <c r="N550" s="8" t="str">
        <f aca="false">IF(L550="","",IF(COUNTIFS(I$2:I550,I550,L$2:L550,L550)=1,1,0))</f>
        <v/>
      </c>
      <c r="O550" s="8" t="str">
        <f aca="false">IF(L550="","",IF(COUNTIFS(B$2:B550,B550,L$2:L550,L550)=1,1,0))</f>
        <v/>
      </c>
      <c r="P550" s="8" t="str">
        <f aca="false">IF(L550="","",IF(COUNTIFS(C$2:C550,C550,L$2:L550,L550)=1,1,0))</f>
        <v/>
      </c>
      <c r="Q550" s="8" t="str">
        <f aca="false">IF(L550="","",IF(COUNTIF(L$2:L550,L550)=1,MAX(Q$1:Q549)+1,""))</f>
        <v/>
      </c>
      <c r="R550" s="8" t="str">
        <f aca="false">IF(I550="","",IF(SUMPRODUCT((B$2:B550=B550)*(I$2:I550&lt;&gt;""))=1,1,0))</f>
        <v/>
      </c>
      <c r="S550" s="8" t="str">
        <f aca="false">IF(I550="","",IF(SUMPRODUCT((C$2:C550=C550)*(I$2:I550&lt;&gt;""))=1,1,0))</f>
        <v/>
      </c>
    </row>
    <row r="551" customFormat="false" ht="15" hidden="false" customHeight="false" outlineLevel="0" collapsed="false">
      <c r="A551" s="13"/>
      <c r="B551" s="6"/>
      <c r="C551" s="6"/>
      <c r="D551" s="6"/>
      <c r="E551" s="6"/>
      <c r="F551" s="6"/>
      <c r="G551" s="6"/>
      <c r="H551" s="6"/>
      <c r="I551" s="8" t="str">
        <f aca="false">IF(OR(B551="",C551=""),"",A551&amp;"|"&amp;B551&amp;"|"&amp;C551&amp;"|"&amp;D551)</f>
        <v/>
      </c>
      <c r="J551" s="8" t="str">
        <f aca="false">IF(TRIM(F551)="","",IFERROR(FIND("//",TRIM(F551))+2,1))</f>
        <v/>
      </c>
      <c r="K551" s="8" t="str">
        <f aca="false">IF(J551="","",LOWER(MID(TRIM(F551),J551,MIN(FIND("/",TRIM(F551)&amp;"/",J551),FIND("?",TRIM(F551)&amp;"?",J551),FIND("#",TRIM(F551)&amp;"#",J551))-J551)))</f>
        <v/>
      </c>
      <c r="L551" s="8" t="str">
        <f aca="false">IF(OR(K551="",I551=""),"",IF(LEFT(K551,4)="www.",MID(K551,5,255),K551))</f>
        <v/>
      </c>
      <c r="M551" s="8" t="str">
        <f aca="false">IF(I551="","",IF(COUNTIF(I$2:I551,I551)=1,1,0))</f>
        <v/>
      </c>
      <c r="N551" s="8" t="str">
        <f aca="false">IF(L551="","",IF(COUNTIFS(I$2:I551,I551,L$2:L551,L551)=1,1,0))</f>
        <v/>
      </c>
      <c r="O551" s="8" t="str">
        <f aca="false">IF(L551="","",IF(COUNTIFS(B$2:B551,B551,L$2:L551,L551)=1,1,0))</f>
        <v/>
      </c>
      <c r="P551" s="8" t="str">
        <f aca="false">IF(L551="","",IF(COUNTIFS(C$2:C551,C551,L$2:L551,L551)=1,1,0))</f>
        <v/>
      </c>
      <c r="Q551" s="8" t="str">
        <f aca="false">IF(L551="","",IF(COUNTIF(L$2:L551,L551)=1,MAX(Q$1:Q550)+1,""))</f>
        <v/>
      </c>
      <c r="R551" s="8" t="str">
        <f aca="false">IF(I551="","",IF(SUMPRODUCT((B$2:B551=B551)*(I$2:I551&lt;&gt;""))=1,1,0))</f>
        <v/>
      </c>
      <c r="S551" s="8" t="str">
        <f aca="false">IF(I551="","",IF(SUMPRODUCT((C$2:C551=C551)*(I$2:I551&lt;&gt;""))=1,1,0))</f>
        <v/>
      </c>
    </row>
    <row r="552" customFormat="false" ht="15" hidden="false" customHeight="false" outlineLevel="0" collapsed="false">
      <c r="A552" s="13"/>
      <c r="B552" s="6"/>
      <c r="C552" s="6"/>
      <c r="D552" s="6"/>
      <c r="E552" s="6"/>
      <c r="F552" s="6"/>
      <c r="G552" s="6"/>
      <c r="H552" s="6"/>
      <c r="I552" s="8" t="str">
        <f aca="false">IF(OR(B552="",C552=""),"",A552&amp;"|"&amp;B552&amp;"|"&amp;C552&amp;"|"&amp;D552)</f>
        <v/>
      </c>
      <c r="J552" s="8" t="str">
        <f aca="false">IF(TRIM(F552)="","",IFERROR(FIND("//",TRIM(F552))+2,1))</f>
        <v/>
      </c>
      <c r="K552" s="8" t="str">
        <f aca="false">IF(J552="","",LOWER(MID(TRIM(F552),J552,MIN(FIND("/",TRIM(F552)&amp;"/",J552),FIND("?",TRIM(F552)&amp;"?",J552),FIND("#",TRIM(F552)&amp;"#",J552))-J552)))</f>
        <v/>
      </c>
      <c r="L552" s="8" t="str">
        <f aca="false">IF(OR(K552="",I552=""),"",IF(LEFT(K552,4)="www.",MID(K552,5,255),K552))</f>
        <v/>
      </c>
      <c r="M552" s="8" t="str">
        <f aca="false">IF(I552="","",IF(COUNTIF(I$2:I552,I552)=1,1,0))</f>
        <v/>
      </c>
      <c r="N552" s="8" t="str">
        <f aca="false">IF(L552="","",IF(COUNTIFS(I$2:I552,I552,L$2:L552,L552)=1,1,0))</f>
        <v/>
      </c>
      <c r="O552" s="8" t="str">
        <f aca="false">IF(L552="","",IF(COUNTIFS(B$2:B552,B552,L$2:L552,L552)=1,1,0))</f>
        <v/>
      </c>
      <c r="P552" s="8" t="str">
        <f aca="false">IF(L552="","",IF(COUNTIFS(C$2:C552,C552,L$2:L552,L552)=1,1,0))</f>
        <v/>
      </c>
      <c r="Q552" s="8" t="str">
        <f aca="false">IF(L552="","",IF(COUNTIF(L$2:L552,L552)=1,MAX(Q$1:Q551)+1,""))</f>
        <v/>
      </c>
      <c r="R552" s="8" t="str">
        <f aca="false">IF(I552="","",IF(SUMPRODUCT((B$2:B552=B552)*(I$2:I552&lt;&gt;""))=1,1,0))</f>
        <v/>
      </c>
      <c r="S552" s="8" t="str">
        <f aca="false">IF(I552="","",IF(SUMPRODUCT((C$2:C552=C552)*(I$2:I552&lt;&gt;""))=1,1,0))</f>
        <v/>
      </c>
    </row>
    <row r="553" customFormat="false" ht="15" hidden="false" customHeight="false" outlineLevel="0" collapsed="false">
      <c r="A553" s="13"/>
      <c r="B553" s="6"/>
      <c r="C553" s="6"/>
      <c r="D553" s="6"/>
      <c r="E553" s="6"/>
      <c r="F553" s="6"/>
      <c r="G553" s="6"/>
      <c r="H553" s="6"/>
      <c r="I553" s="8" t="str">
        <f aca="false">IF(OR(B553="",C553=""),"",A553&amp;"|"&amp;B553&amp;"|"&amp;C553&amp;"|"&amp;D553)</f>
        <v/>
      </c>
      <c r="J553" s="8" t="str">
        <f aca="false">IF(TRIM(F553)="","",IFERROR(FIND("//",TRIM(F553))+2,1))</f>
        <v/>
      </c>
      <c r="K553" s="8" t="str">
        <f aca="false">IF(J553="","",LOWER(MID(TRIM(F553),J553,MIN(FIND("/",TRIM(F553)&amp;"/",J553),FIND("?",TRIM(F553)&amp;"?",J553),FIND("#",TRIM(F553)&amp;"#",J553))-J553)))</f>
        <v/>
      </c>
      <c r="L553" s="8" t="str">
        <f aca="false">IF(OR(K553="",I553=""),"",IF(LEFT(K553,4)="www.",MID(K553,5,255),K553))</f>
        <v/>
      </c>
      <c r="M553" s="8" t="str">
        <f aca="false">IF(I553="","",IF(COUNTIF(I$2:I553,I553)=1,1,0))</f>
        <v/>
      </c>
      <c r="N553" s="8" t="str">
        <f aca="false">IF(L553="","",IF(COUNTIFS(I$2:I553,I553,L$2:L553,L553)=1,1,0))</f>
        <v/>
      </c>
      <c r="O553" s="8" t="str">
        <f aca="false">IF(L553="","",IF(COUNTIFS(B$2:B553,B553,L$2:L553,L553)=1,1,0))</f>
        <v/>
      </c>
      <c r="P553" s="8" t="str">
        <f aca="false">IF(L553="","",IF(COUNTIFS(C$2:C553,C553,L$2:L553,L553)=1,1,0))</f>
        <v/>
      </c>
      <c r="Q553" s="8" t="str">
        <f aca="false">IF(L553="","",IF(COUNTIF(L$2:L553,L553)=1,MAX(Q$1:Q552)+1,""))</f>
        <v/>
      </c>
      <c r="R553" s="8" t="str">
        <f aca="false">IF(I553="","",IF(SUMPRODUCT((B$2:B553=B553)*(I$2:I553&lt;&gt;""))=1,1,0))</f>
        <v/>
      </c>
      <c r="S553" s="8" t="str">
        <f aca="false">IF(I553="","",IF(SUMPRODUCT((C$2:C553=C553)*(I$2:I553&lt;&gt;""))=1,1,0))</f>
        <v/>
      </c>
    </row>
    <row r="554" customFormat="false" ht="15" hidden="false" customHeight="false" outlineLevel="0" collapsed="false">
      <c r="A554" s="13"/>
      <c r="B554" s="6"/>
      <c r="C554" s="6"/>
      <c r="D554" s="6"/>
      <c r="E554" s="6"/>
      <c r="F554" s="6"/>
      <c r="G554" s="6"/>
      <c r="H554" s="6"/>
      <c r="I554" s="8" t="str">
        <f aca="false">IF(OR(B554="",C554=""),"",A554&amp;"|"&amp;B554&amp;"|"&amp;C554&amp;"|"&amp;D554)</f>
        <v/>
      </c>
      <c r="J554" s="8" t="str">
        <f aca="false">IF(TRIM(F554)="","",IFERROR(FIND("//",TRIM(F554))+2,1))</f>
        <v/>
      </c>
      <c r="K554" s="8" t="str">
        <f aca="false">IF(J554="","",LOWER(MID(TRIM(F554),J554,MIN(FIND("/",TRIM(F554)&amp;"/",J554),FIND("?",TRIM(F554)&amp;"?",J554),FIND("#",TRIM(F554)&amp;"#",J554))-J554)))</f>
        <v/>
      </c>
      <c r="L554" s="8" t="str">
        <f aca="false">IF(OR(K554="",I554=""),"",IF(LEFT(K554,4)="www.",MID(K554,5,255),K554))</f>
        <v/>
      </c>
      <c r="M554" s="8" t="str">
        <f aca="false">IF(I554="","",IF(COUNTIF(I$2:I554,I554)=1,1,0))</f>
        <v/>
      </c>
      <c r="N554" s="8" t="str">
        <f aca="false">IF(L554="","",IF(COUNTIFS(I$2:I554,I554,L$2:L554,L554)=1,1,0))</f>
        <v/>
      </c>
      <c r="O554" s="8" t="str">
        <f aca="false">IF(L554="","",IF(COUNTIFS(B$2:B554,B554,L$2:L554,L554)=1,1,0))</f>
        <v/>
      </c>
      <c r="P554" s="8" t="str">
        <f aca="false">IF(L554="","",IF(COUNTIFS(C$2:C554,C554,L$2:L554,L554)=1,1,0))</f>
        <v/>
      </c>
      <c r="Q554" s="8" t="str">
        <f aca="false">IF(L554="","",IF(COUNTIF(L$2:L554,L554)=1,MAX(Q$1:Q553)+1,""))</f>
        <v/>
      </c>
      <c r="R554" s="8" t="str">
        <f aca="false">IF(I554="","",IF(SUMPRODUCT((B$2:B554=B554)*(I$2:I554&lt;&gt;""))=1,1,0))</f>
        <v/>
      </c>
      <c r="S554" s="8" t="str">
        <f aca="false">IF(I554="","",IF(SUMPRODUCT((C$2:C554=C554)*(I$2:I554&lt;&gt;""))=1,1,0))</f>
        <v/>
      </c>
    </row>
    <row r="555" customFormat="false" ht="15" hidden="false" customHeight="false" outlineLevel="0" collapsed="false">
      <c r="A555" s="13"/>
      <c r="B555" s="6"/>
      <c r="C555" s="6"/>
      <c r="D555" s="6"/>
      <c r="E555" s="6"/>
      <c r="F555" s="6"/>
      <c r="G555" s="6"/>
      <c r="H555" s="6"/>
      <c r="I555" s="8" t="str">
        <f aca="false">IF(OR(B555="",C555=""),"",A555&amp;"|"&amp;B555&amp;"|"&amp;C555&amp;"|"&amp;D555)</f>
        <v/>
      </c>
      <c r="J555" s="8" t="str">
        <f aca="false">IF(TRIM(F555)="","",IFERROR(FIND("//",TRIM(F555))+2,1))</f>
        <v/>
      </c>
      <c r="K555" s="8" t="str">
        <f aca="false">IF(J555="","",LOWER(MID(TRIM(F555),J555,MIN(FIND("/",TRIM(F555)&amp;"/",J555),FIND("?",TRIM(F555)&amp;"?",J555),FIND("#",TRIM(F555)&amp;"#",J555))-J555)))</f>
        <v/>
      </c>
      <c r="L555" s="8" t="str">
        <f aca="false">IF(OR(K555="",I555=""),"",IF(LEFT(K555,4)="www.",MID(K555,5,255),K555))</f>
        <v/>
      </c>
      <c r="M555" s="8" t="str">
        <f aca="false">IF(I555="","",IF(COUNTIF(I$2:I555,I555)=1,1,0))</f>
        <v/>
      </c>
      <c r="N555" s="8" t="str">
        <f aca="false">IF(L555="","",IF(COUNTIFS(I$2:I555,I555,L$2:L555,L555)=1,1,0))</f>
        <v/>
      </c>
      <c r="O555" s="8" t="str">
        <f aca="false">IF(L555="","",IF(COUNTIFS(B$2:B555,B555,L$2:L555,L555)=1,1,0))</f>
        <v/>
      </c>
      <c r="P555" s="8" t="str">
        <f aca="false">IF(L555="","",IF(COUNTIFS(C$2:C555,C555,L$2:L555,L555)=1,1,0))</f>
        <v/>
      </c>
      <c r="Q555" s="8" t="str">
        <f aca="false">IF(L555="","",IF(COUNTIF(L$2:L555,L555)=1,MAX(Q$1:Q554)+1,""))</f>
        <v/>
      </c>
      <c r="R555" s="8" t="str">
        <f aca="false">IF(I555="","",IF(SUMPRODUCT((B$2:B555=B555)*(I$2:I555&lt;&gt;""))=1,1,0))</f>
        <v/>
      </c>
      <c r="S555" s="8" t="str">
        <f aca="false">IF(I555="","",IF(SUMPRODUCT((C$2:C555=C555)*(I$2:I555&lt;&gt;""))=1,1,0))</f>
        <v/>
      </c>
    </row>
    <row r="556" customFormat="false" ht="15" hidden="false" customHeight="false" outlineLevel="0" collapsed="false">
      <c r="A556" s="13"/>
      <c r="B556" s="6"/>
      <c r="C556" s="6"/>
      <c r="D556" s="6"/>
      <c r="E556" s="6"/>
      <c r="F556" s="6"/>
      <c r="G556" s="6"/>
      <c r="H556" s="6"/>
      <c r="I556" s="8" t="str">
        <f aca="false">IF(OR(B556="",C556=""),"",A556&amp;"|"&amp;B556&amp;"|"&amp;C556&amp;"|"&amp;D556)</f>
        <v/>
      </c>
      <c r="J556" s="8" t="str">
        <f aca="false">IF(TRIM(F556)="","",IFERROR(FIND("//",TRIM(F556))+2,1))</f>
        <v/>
      </c>
      <c r="K556" s="8" t="str">
        <f aca="false">IF(J556="","",LOWER(MID(TRIM(F556),J556,MIN(FIND("/",TRIM(F556)&amp;"/",J556),FIND("?",TRIM(F556)&amp;"?",J556),FIND("#",TRIM(F556)&amp;"#",J556))-J556)))</f>
        <v/>
      </c>
      <c r="L556" s="8" t="str">
        <f aca="false">IF(OR(K556="",I556=""),"",IF(LEFT(K556,4)="www.",MID(K556,5,255),K556))</f>
        <v/>
      </c>
      <c r="M556" s="8" t="str">
        <f aca="false">IF(I556="","",IF(COUNTIF(I$2:I556,I556)=1,1,0))</f>
        <v/>
      </c>
      <c r="N556" s="8" t="str">
        <f aca="false">IF(L556="","",IF(COUNTIFS(I$2:I556,I556,L$2:L556,L556)=1,1,0))</f>
        <v/>
      </c>
      <c r="O556" s="8" t="str">
        <f aca="false">IF(L556="","",IF(COUNTIFS(B$2:B556,B556,L$2:L556,L556)=1,1,0))</f>
        <v/>
      </c>
      <c r="P556" s="8" t="str">
        <f aca="false">IF(L556="","",IF(COUNTIFS(C$2:C556,C556,L$2:L556,L556)=1,1,0))</f>
        <v/>
      </c>
      <c r="Q556" s="8" t="str">
        <f aca="false">IF(L556="","",IF(COUNTIF(L$2:L556,L556)=1,MAX(Q$1:Q555)+1,""))</f>
        <v/>
      </c>
      <c r="R556" s="8" t="str">
        <f aca="false">IF(I556="","",IF(SUMPRODUCT((B$2:B556=B556)*(I$2:I556&lt;&gt;""))=1,1,0))</f>
        <v/>
      </c>
      <c r="S556" s="8" t="str">
        <f aca="false">IF(I556="","",IF(SUMPRODUCT((C$2:C556=C556)*(I$2:I556&lt;&gt;""))=1,1,0))</f>
        <v/>
      </c>
    </row>
    <row r="557" customFormat="false" ht="15" hidden="false" customHeight="false" outlineLevel="0" collapsed="false">
      <c r="A557" s="13"/>
      <c r="B557" s="6"/>
      <c r="C557" s="6"/>
      <c r="D557" s="6"/>
      <c r="E557" s="6"/>
      <c r="F557" s="6"/>
      <c r="G557" s="6"/>
      <c r="H557" s="6"/>
      <c r="I557" s="8" t="str">
        <f aca="false">IF(OR(B557="",C557=""),"",A557&amp;"|"&amp;B557&amp;"|"&amp;C557&amp;"|"&amp;D557)</f>
        <v/>
      </c>
      <c r="J557" s="8" t="str">
        <f aca="false">IF(TRIM(F557)="","",IFERROR(FIND("//",TRIM(F557))+2,1))</f>
        <v/>
      </c>
      <c r="K557" s="8" t="str">
        <f aca="false">IF(J557="","",LOWER(MID(TRIM(F557),J557,MIN(FIND("/",TRIM(F557)&amp;"/",J557),FIND("?",TRIM(F557)&amp;"?",J557),FIND("#",TRIM(F557)&amp;"#",J557))-J557)))</f>
        <v/>
      </c>
      <c r="L557" s="8" t="str">
        <f aca="false">IF(OR(K557="",I557=""),"",IF(LEFT(K557,4)="www.",MID(K557,5,255),K557))</f>
        <v/>
      </c>
      <c r="M557" s="8" t="str">
        <f aca="false">IF(I557="","",IF(COUNTIF(I$2:I557,I557)=1,1,0))</f>
        <v/>
      </c>
      <c r="N557" s="8" t="str">
        <f aca="false">IF(L557="","",IF(COUNTIFS(I$2:I557,I557,L$2:L557,L557)=1,1,0))</f>
        <v/>
      </c>
      <c r="O557" s="8" t="str">
        <f aca="false">IF(L557="","",IF(COUNTIFS(B$2:B557,B557,L$2:L557,L557)=1,1,0))</f>
        <v/>
      </c>
      <c r="P557" s="8" t="str">
        <f aca="false">IF(L557="","",IF(COUNTIFS(C$2:C557,C557,L$2:L557,L557)=1,1,0))</f>
        <v/>
      </c>
      <c r="Q557" s="8" t="str">
        <f aca="false">IF(L557="","",IF(COUNTIF(L$2:L557,L557)=1,MAX(Q$1:Q556)+1,""))</f>
        <v/>
      </c>
      <c r="R557" s="8" t="str">
        <f aca="false">IF(I557="","",IF(SUMPRODUCT((B$2:B557=B557)*(I$2:I557&lt;&gt;""))=1,1,0))</f>
        <v/>
      </c>
      <c r="S557" s="8" t="str">
        <f aca="false">IF(I557="","",IF(SUMPRODUCT((C$2:C557=C557)*(I$2:I557&lt;&gt;""))=1,1,0))</f>
        <v/>
      </c>
    </row>
    <row r="558" customFormat="false" ht="15" hidden="false" customHeight="false" outlineLevel="0" collapsed="false">
      <c r="A558" s="13"/>
      <c r="B558" s="6"/>
      <c r="C558" s="6"/>
      <c r="D558" s="6"/>
      <c r="E558" s="6"/>
      <c r="F558" s="6"/>
      <c r="G558" s="6"/>
      <c r="H558" s="6"/>
      <c r="I558" s="8" t="str">
        <f aca="false">IF(OR(B558="",C558=""),"",A558&amp;"|"&amp;B558&amp;"|"&amp;C558&amp;"|"&amp;D558)</f>
        <v/>
      </c>
      <c r="J558" s="8" t="str">
        <f aca="false">IF(TRIM(F558)="","",IFERROR(FIND("//",TRIM(F558))+2,1))</f>
        <v/>
      </c>
      <c r="K558" s="8" t="str">
        <f aca="false">IF(J558="","",LOWER(MID(TRIM(F558),J558,MIN(FIND("/",TRIM(F558)&amp;"/",J558),FIND("?",TRIM(F558)&amp;"?",J558),FIND("#",TRIM(F558)&amp;"#",J558))-J558)))</f>
        <v/>
      </c>
      <c r="L558" s="8" t="str">
        <f aca="false">IF(OR(K558="",I558=""),"",IF(LEFT(K558,4)="www.",MID(K558,5,255),K558))</f>
        <v/>
      </c>
      <c r="M558" s="8" t="str">
        <f aca="false">IF(I558="","",IF(COUNTIF(I$2:I558,I558)=1,1,0))</f>
        <v/>
      </c>
      <c r="N558" s="8" t="str">
        <f aca="false">IF(L558="","",IF(COUNTIFS(I$2:I558,I558,L$2:L558,L558)=1,1,0))</f>
        <v/>
      </c>
      <c r="O558" s="8" t="str">
        <f aca="false">IF(L558="","",IF(COUNTIFS(B$2:B558,B558,L$2:L558,L558)=1,1,0))</f>
        <v/>
      </c>
      <c r="P558" s="8" t="str">
        <f aca="false">IF(L558="","",IF(COUNTIFS(C$2:C558,C558,L$2:L558,L558)=1,1,0))</f>
        <v/>
      </c>
      <c r="Q558" s="8" t="str">
        <f aca="false">IF(L558="","",IF(COUNTIF(L$2:L558,L558)=1,MAX(Q$1:Q557)+1,""))</f>
        <v/>
      </c>
      <c r="R558" s="8" t="str">
        <f aca="false">IF(I558="","",IF(SUMPRODUCT((B$2:B558=B558)*(I$2:I558&lt;&gt;""))=1,1,0))</f>
        <v/>
      </c>
      <c r="S558" s="8" t="str">
        <f aca="false">IF(I558="","",IF(SUMPRODUCT((C$2:C558=C558)*(I$2:I558&lt;&gt;""))=1,1,0))</f>
        <v/>
      </c>
    </row>
    <row r="559" customFormat="false" ht="15" hidden="false" customHeight="false" outlineLevel="0" collapsed="false">
      <c r="A559" s="13"/>
      <c r="B559" s="6"/>
      <c r="C559" s="6"/>
      <c r="D559" s="6"/>
      <c r="E559" s="6"/>
      <c r="F559" s="6"/>
      <c r="G559" s="6"/>
      <c r="H559" s="6"/>
      <c r="I559" s="8" t="str">
        <f aca="false">IF(OR(B559="",C559=""),"",A559&amp;"|"&amp;B559&amp;"|"&amp;C559&amp;"|"&amp;D559)</f>
        <v/>
      </c>
      <c r="J559" s="8" t="str">
        <f aca="false">IF(TRIM(F559)="","",IFERROR(FIND("//",TRIM(F559))+2,1))</f>
        <v/>
      </c>
      <c r="K559" s="8" t="str">
        <f aca="false">IF(J559="","",LOWER(MID(TRIM(F559),J559,MIN(FIND("/",TRIM(F559)&amp;"/",J559),FIND("?",TRIM(F559)&amp;"?",J559),FIND("#",TRIM(F559)&amp;"#",J559))-J559)))</f>
        <v/>
      </c>
      <c r="L559" s="8" t="str">
        <f aca="false">IF(OR(K559="",I559=""),"",IF(LEFT(K559,4)="www.",MID(K559,5,255),K559))</f>
        <v/>
      </c>
      <c r="M559" s="8" t="str">
        <f aca="false">IF(I559="","",IF(COUNTIF(I$2:I559,I559)=1,1,0))</f>
        <v/>
      </c>
      <c r="N559" s="8" t="str">
        <f aca="false">IF(L559="","",IF(COUNTIFS(I$2:I559,I559,L$2:L559,L559)=1,1,0))</f>
        <v/>
      </c>
      <c r="O559" s="8" t="str">
        <f aca="false">IF(L559="","",IF(COUNTIFS(B$2:B559,B559,L$2:L559,L559)=1,1,0))</f>
        <v/>
      </c>
      <c r="P559" s="8" t="str">
        <f aca="false">IF(L559="","",IF(COUNTIFS(C$2:C559,C559,L$2:L559,L559)=1,1,0))</f>
        <v/>
      </c>
      <c r="Q559" s="8" t="str">
        <f aca="false">IF(L559="","",IF(COUNTIF(L$2:L559,L559)=1,MAX(Q$1:Q558)+1,""))</f>
        <v/>
      </c>
      <c r="R559" s="8" t="str">
        <f aca="false">IF(I559="","",IF(SUMPRODUCT((B$2:B559=B559)*(I$2:I559&lt;&gt;""))=1,1,0))</f>
        <v/>
      </c>
      <c r="S559" s="8" t="str">
        <f aca="false">IF(I559="","",IF(SUMPRODUCT((C$2:C559=C559)*(I$2:I559&lt;&gt;""))=1,1,0))</f>
        <v/>
      </c>
    </row>
    <row r="560" customFormat="false" ht="15" hidden="false" customHeight="false" outlineLevel="0" collapsed="false">
      <c r="A560" s="13"/>
      <c r="B560" s="6"/>
      <c r="C560" s="6"/>
      <c r="D560" s="6"/>
      <c r="E560" s="6"/>
      <c r="F560" s="6"/>
      <c r="G560" s="6"/>
      <c r="H560" s="6"/>
      <c r="I560" s="8" t="str">
        <f aca="false">IF(OR(B560="",C560=""),"",A560&amp;"|"&amp;B560&amp;"|"&amp;C560&amp;"|"&amp;D560)</f>
        <v/>
      </c>
      <c r="J560" s="8" t="str">
        <f aca="false">IF(TRIM(F560)="","",IFERROR(FIND("//",TRIM(F560))+2,1))</f>
        <v/>
      </c>
      <c r="K560" s="8" t="str">
        <f aca="false">IF(J560="","",LOWER(MID(TRIM(F560),J560,MIN(FIND("/",TRIM(F560)&amp;"/",J560),FIND("?",TRIM(F560)&amp;"?",J560),FIND("#",TRIM(F560)&amp;"#",J560))-J560)))</f>
        <v/>
      </c>
      <c r="L560" s="8" t="str">
        <f aca="false">IF(OR(K560="",I560=""),"",IF(LEFT(K560,4)="www.",MID(K560,5,255),K560))</f>
        <v/>
      </c>
      <c r="M560" s="8" t="str">
        <f aca="false">IF(I560="","",IF(COUNTIF(I$2:I560,I560)=1,1,0))</f>
        <v/>
      </c>
      <c r="N560" s="8" t="str">
        <f aca="false">IF(L560="","",IF(COUNTIFS(I$2:I560,I560,L$2:L560,L560)=1,1,0))</f>
        <v/>
      </c>
      <c r="O560" s="8" t="str">
        <f aca="false">IF(L560="","",IF(COUNTIFS(B$2:B560,B560,L$2:L560,L560)=1,1,0))</f>
        <v/>
      </c>
      <c r="P560" s="8" t="str">
        <f aca="false">IF(L560="","",IF(COUNTIFS(C$2:C560,C560,L$2:L560,L560)=1,1,0))</f>
        <v/>
      </c>
      <c r="Q560" s="8" t="str">
        <f aca="false">IF(L560="","",IF(COUNTIF(L$2:L560,L560)=1,MAX(Q$1:Q559)+1,""))</f>
        <v/>
      </c>
      <c r="R560" s="8" t="str">
        <f aca="false">IF(I560="","",IF(SUMPRODUCT((B$2:B560=B560)*(I$2:I560&lt;&gt;""))=1,1,0))</f>
        <v/>
      </c>
      <c r="S560" s="8" t="str">
        <f aca="false">IF(I560="","",IF(SUMPRODUCT((C$2:C560=C560)*(I$2:I560&lt;&gt;""))=1,1,0))</f>
        <v/>
      </c>
    </row>
    <row r="561" customFormat="false" ht="15" hidden="false" customHeight="false" outlineLevel="0" collapsed="false">
      <c r="A561" s="13"/>
      <c r="B561" s="6"/>
      <c r="C561" s="6"/>
      <c r="D561" s="6"/>
      <c r="E561" s="6"/>
      <c r="F561" s="6"/>
      <c r="G561" s="6"/>
      <c r="H561" s="6"/>
      <c r="I561" s="8" t="str">
        <f aca="false">IF(OR(B561="",C561=""),"",A561&amp;"|"&amp;B561&amp;"|"&amp;C561&amp;"|"&amp;D561)</f>
        <v/>
      </c>
      <c r="J561" s="8" t="str">
        <f aca="false">IF(TRIM(F561)="","",IFERROR(FIND("//",TRIM(F561))+2,1))</f>
        <v/>
      </c>
      <c r="K561" s="8" t="str">
        <f aca="false">IF(J561="","",LOWER(MID(TRIM(F561),J561,MIN(FIND("/",TRIM(F561)&amp;"/",J561),FIND("?",TRIM(F561)&amp;"?",J561),FIND("#",TRIM(F561)&amp;"#",J561))-J561)))</f>
        <v/>
      </c>
      <c r="L561" s="8" t="str">
        <f aca="false">IF(OR(K561="",I561=""),"",IF(LEFT(K561,4)="www.",MID(K561,5,255),K561))</f>
        <v/>
      </c>
      <c r="M561" s="8" t="str">
        <f aca="false">IF(I561="","",IF(COUNTIF(I$2:I561,I561)=1,1,0))</f>
        <v/>
      </c>
      <c r="N561" s="8" t="str">
        <f aca="false">IF(L561="","",IF(COUNTIFS(I$2:I561,I561,L$2:L561,L561)=1,1,0))</f>
        <v/>
      </c>
      <c r="O561" s="8" t="str">
        <f aca="false">IF(L561="","",IF(COUNTIFS(B$2:B561,B561,L$2:L561,L561)=1,1,0))</f>
        <v/>
      </c>
      <c r="P561" s="8" t="str">
        <f aca="false">IF(L561="","",IF(COUNTIFS(C$2:C561,C561,L$2:L561,L561)=1,1,0))</f>
        <v/>
      </c>
      <c r="Q561" s="8" t="str">
        <f aca="false">IF(L561="","",IF(COUNTIF(L$2:L561,L561)=1,MAX(Q$1:Q560)+1,""))</f>
        <v/>
      </c>
      <c r="R561" s="8" t="str">
        <f aca="false">IF(I561="","",IF(SUMPRODUCT((B$2:B561=B561)*(I$2:I561&lt;&gt;""))=1,1,0))</f>
        <v/>
      </c>
      <c r="S561" s="8" t="str">
        <f aca="false">IF(I561="","",IF(SUMPRODUCT((C$2:C561=C561)*(I$2:I561&lt;&gt;""))=1,1,0))</f>
        <v/>
      </c>
    </row>
    <row r="562" customFormat="false" ht="15" hidden="false" customHeight="false" outlineLevel="0" collapsed="false">
      <c r="A562" s="13"/>
      <c r="B562" s="6"/>
      <c r="C562" s="6"/>
      <c r="D562" s="6"/>
      <c r="E562" s="6"/>
      <c r="F562" s="6"/>
      <c r="G562" s="6"/>
      <c r="H562" s="6"/>
      <c r="I562" s="8" t="str">
        <f aca="false">IF(OR(B562="",C562=""),"",A562&amp;"|"&amp;B562&amp;"|"&amp;C562&amp;"|"&amp;D562)</f>
        <v/>
      </c>
      <c r="J562" s="8" t="str">
        <f aca="false">IF(TRIM(F562)="","",IFERROR(FIND("//",TRIM(F562))+2,1))</f>
        <v/>
      </c>
      <c r="K562" s="8" t="str">
        <f aca="false">IF(J562="","",LOWER(MID(TRIM(F562),J562,MIN(FIND("/",TRIM(F562)&amp;"/",J562),FIND("?",TRIM(F562)&amp;"?",J562),FIND("#",TRIM(F562)&amp;"#",J562))-J562)))</f>
        <v/>
      </c>
      <c r="L562" s="8" t="str">
        <f aca="false">IF(OR(K562="",I562=""),"",IF(LEFT(K562,4)="www.",MID(K562,5,255),K562))</f>
        <v/>
      </c>
      <c r="M562" s="8" t="str">
        <f aca="false">IF(I562="","",IF(COUNTIF(I$2:I562,I562)=1,1,0))</f>
        <v/>
      </c>
      <c r="N562" s="8" t="str">
        <f aca="false">IF(L562="","",IF(COUNTIFS(I$2:I562,I562,L$2:L562,L562)=1,1,0))</f>
        <v/>
      </c>
      <c r="O562" s="8" t="str">
        <f aca="false">IF(L562="","",IF(COUNTIFS(B$2:B562,B562,L$2:L562,L562)=1,1,0))</f>
        <v/>
      </c>
      <c r="P562" s="8" t="str">
        <f aca="false">IF(L562="","",IF(COUNTIFS(C$2:C562,C562,L$2:L562,L562)=1,1,0))</f>
        <v/>
      </c>
      <c r="Q562" s="8" t="str">
        <f aca="false">IF(L562="","",IF(COUNTIF(L$2:L562,L562)=1,MAX(Q$1:Q561)+1,""))</f>
        <v/>
      </c>
      <c r="R562" s="8" t="str">
        <f aca="false">IF(I562="","",IF(SUMPRODUCT((B$2:B562=B562)*(I$2:I562&lt;&gt;""))=1,1,0))</f>
        <v/>
      </c>
      <c r="S562" s="8" t="str">
        <f aca="false">IF(I562="","",IF(SUMPRODUCT((C$2:C562=C562)*(I$2:I562&lt;&gt;""))=1,1,0))</f>
        <v/>
      </c>
    </row>
    <row r="563" customFormat="false" ht="15" hidden="false" customHeight="false" outlineLevel="0" collapsed="false">
      <c r="A563" s="13"/>
      <c r="B563" s="6"/>
      <c r="C563" s="6"/>
      <c r="D563" s="6"/>
      <c r="E563" s="6"/>
      <c r="F563" s="6"/>
      <c r="G563" s="6"/>
      <c r="H563" s="6"/>
      <c r="I563" s="8" t="str">
        <f aca="false">IF(OR(B563="",C563=""),"",A563&amp;"|"&amp;B563&amp;"|"&amp;C563&amp;"|"&amp;D563)</f>
        <v/>
      </c>
      <c r="J563" s="8" t="str">
        <f aca="false">IF(TRIM(F563)="","",IFERROR(FIND("//",TRIM(F563))+2,1))</f>
        <v/>
      </c>
      <c r="K563" s="8" t="str">
        <f aca="false">IF(J563="","",LOWER(MID(TRIM(F563),J563,MIN(FIND("/",TRIM(F563)&amp;"/",J563),FIND("?",TRIM(F563)&amp;"?",J563),FIND("#",TRIM(F563)&amp;"#",J563))-J563)))</f>
        <v/>
      </c>
      <c r="L563" s="8" t="str">
        <f aca="false">IF(OR(K563="",I563=""),"",IF(LEFT(K563,4)="www.",MID(K563,5,255),K563))</f>
        <v/>
      </c>
      <c r="M563" s="8" t="str">
        <f aca="false">IF(I563="","",IF(COUNTIF(I$2:I563,I563)=1,1,0))</f>
        <v/>
      </c>
      <c r="N563" s="8" t="str">
        <f aca="false">IF(L563="","",IF(COUNTIFS(I$2:I563,I563,L$2:L563,L563)=1,1,0))</f>
        <v/>
      </c>
      <c r="O563" s="8" t="str">
        <f aca="false">IF(L563="","",IF(COUNTIFS(B$2:B563,B563,L$2:L563,L563)=1,1,0))</f>
        <v/>
      </c>
      <c r="P563" s="8" t="str">
        <f aca="false">IF(L563="","",IF(COUNTIFS(C$2:C563,C563,L$2:L563,L563)=1,1,0))</f>
        <v/>
      </c>
      <c r="Q563" s="8" t="str">
        <f aca="false">IF(L563="","",IF(COUNTIF(L$2:L563,L563)=1,MAX(Q$1:Q562)+1,""))</f>
        <v/>
      </c>
      <c r="R563" s="8" t="str">
        <f aca="false">IF(I563="","",IF(SUMPRODUCT((B$2:B563=B563)*(I$2:I563&lt;&gt;""))=1,1,0))</f>
        <v/>
      </c>
      <c r="S563" s="8" t="str">
        <f aca="false">IF(I563="","",IF(SUMPRODUCT((C$2:C563=C563)*(I$2:I563&lt;&gt;""))=1,1,0))</f>
        <v/>
      </c>
    </row>
    <row r="564" customFormat="false" ht="15" hidden="false" customHeight="false" outlineLevel="0" collapsed="false">
      <c r="A564" s="13"/>
      <c r="B564" s="6"/>
      <c r="C564" s="6"/>
      <c r="D564" s="6"/>
      <c r="E564" s="6"/>
      <c r="F564" s="6"/>
      <c r="G564" s="6"/>
      <c r="H564" s="6"/>
      <c r="I564" s="8" t="str">
        <f aca="false">IF(OR(B564="",C564=""),"",A564&amp;"|"&amp;B564&amp;"|"&amp;C564&amp;"|"&amp;D564)</f>
        <v/>
      </c>
      <c r="J564" s="8" t="str">
        <f aca="false">IF(TRIM(F564)="","",IFERROR(FIND("//",TRIM(F564))+2,1))</f>
        <v/>
      </c>
      <c r="K564" s="8" t="str">
        <f aca="false">IF(J564="","",LOWER(MID(TRIM(F564),J564,MIN(FIND("/",TRIM(F564)&amp;"/",J564),FIND("?",TRIM(F564)&amp;"?",J564),FIND("#",TRIM(F564)&amp;"#",J564))-J564)))</f>
        <v/>
      </c>
      <c r="L564" s="8" t="str">
        <f aca="false">IF(OR(K564="",I564=""),"",IF(LEFT(K564,4)="www.",MID(K564,5,255),K564))</f>
        <v/>
      </c>
      <c r="M564" s="8" t="str">
        <f aca="false">IF(I564="","",IF(COUNTIF(I$2:I564,I564)=1,1,0))</f>
        <v/>
      </c>
      <c r="N564" s="8" t="str">
        <f aca="false">IF(L564="","",IF(COUNTIFS(I$2:I564,I564,L$2:L564,L564)=1,1,0))</f>
        <v/>
      </c>
      <c r="O564" s="8" t="str">
        <f aca="false">IF(L564="","",IF(COUNTIFS(B$2:B564,B564,L$2:L564,L564)=1,1,0))</f>
        <v/>
      </c>
      <c r="P564" s="8" t="str">
        <f aca="false">IF(L564="","",IF(COUNTIFS(C$2:C564,C564,L$2:L564,L564)=1,1,0))</f>
        <v/>
      </c>
      <c r="Q564" s="8" t="str">
        <f aca="false">IF(L564="","",IF(COUNTIF(L$2:L564,L564)=1,MAX(Q$1:Q563)+1,""))</f>
        <v/>
      </c>
      <c r="R564" s="8" t="str">
        <f aca="false">IF(I564="","",IF(SUMPRODUCT((B$2:B564=B564)*(I$2:I564&lt;&gt;""))=1,1,0))</f>
        <v/>
      </c>
      <c r="S564" s="8" t="str">
        <f aca="false">IF(I564="","",IF(SUMPRODUCT((C$2:C564=C564)*(I$2:I564&lt;&gt;""))=1,1,0))</f>
        <v/>
      </c>
    </row>
    <row r="565" customFormat="false" ht="15" hidden="false" customHeight="false" outlineLevel="0" collapsed="false">
      <c r="A565" s="13"/>
      <c r="B565" s="6"/>
      <c r="C565" s="6"/>
      <c r="D565" s="6"/>
      <c r="E565" s="6"/>
      <c r="F565" s="6"/>
      <c r="G565" s="6"/>
      <c r="H565" s="6"/>
      <c r="I565" s="8" t="str">
        <f aca="false">IF(OR(B565="",C565=""),"",A565&amp;"|"&amp;B565&amp;"|"&amp;C565&amp;"|"&amp;D565)</f>
        <v/>
      </c>
      <c r="J565" s="8" t="str">
        <f aca="false">IF(TRIM(F565)="","",IFERROR(FIND("//",TRIM(F565))+2,1))</f>
        <v/>
      </c>
      <c r="K565" s="8" t="str">
        <f aca="false">IF(J565="","",LOWER(MID(TRIM(F565),J565,MIN(FIND("/",TRIM(F565)&amp;"/",J565),FIND("?",TRIM(F565)&amp;"?",J565),FIND("#",TRIM(F565)&amp;"#",J565))-J565)))</f>
        <v/>
      </c>
      <c r="L565" s="8" t="str">
        <f aca="false">IF(OR(K565="",I565=""),"",IF(LEFT(K565,4)="www.",MID(K565,5,255),K565))</f>
        <v/>
      </c>
      <c r="M565" s="8" t="str">
        <f aca="false">IF(I565="","",IF(COUNTIF(I$2:I565,I565)=1,1,0))</f>
        <v/>
      </c>
      <c r="N565" s="8" t="str">
        <f aca="false">IF(L565="","",IF(COUNTIFS(I$2:I565,I565,L$2:L565,L565)=1,1,0))</f>
        <v/>
      </c>
      <c r="O565" s="8" t="str">
        <f aca="false">IF(L565="","",IF(COUNTIFS(B$2:B565,B565,L$2:L565,L565)=1,1,0))</f>
        <v/>
      </c>
      <c r="P565" s="8" t="str">
        <f aca="false">IF(L565="","",IF(COUNTIFS(C$2:C565,C565,L$2:L565,L565)=1,1,0))</f>
        <v/>
      </c>
      <c r="Q565" s="8" t="str">
        <f aca="false">IF(L565="","",IF(COUNTIF(L$2:L565,L565)=1,MAX(Q$1:Q564)+1,""))</f>
        <v/>
      </c>
      <c r="R565" s="8" t="str">
        <f aca="false">IF(I565="","",IF(SUMPRODUCT((B$2:B565=B565)*(I$2:I565&lt;&gt;""))=1,1,0))</f>
        <v/>
      </c>
      <c r="S565" s="8" t="str">
        <f aca="false">IF(I565="","",IF(SUMPRODUCT((C$2:C565=C565)*(I$2:I565&lt;&gt;""))=1,1,0))</f>
        <v/>
      </c>
    </row>
    <row r="566" customFormat="false" ht="15" hidden="false" customHeight="false" outlineLevel="0" collapsed="false">
      <c r="A566" s="13"/>
      <c r="B566" s="6"/>
      <c r="C566" s="6"/>
      <c r="D566" s="6"/>
      <c r="E566" s="6"/>
      <c r="F566" s="6"/>
      <c r="G566" s="6"/>
      <c r="H566" s="6"/>
      <c r="I566" s="8" t="str">
        <f aca="false">IF(OR(B566="",C566=""),"",A566&amp;"|"&amp;B566&amp;"|"&amp;C566&amp;"|"&amp;D566)</f>
        <v/>
      </c>
      <c r="J566" s="8" t="str">
        <f aca="false">IF(TRIM(F566)="","",IFERROR(FIND("//",TRIM(F566))+2,1))</f>
        <v/>
      </c>
      <c r="K566" s="8" t="str">
        <f aca="false">IF(J566="","",LOWER(MID(TRIM(F566),J566,MIN(FIND("/",TRIM(F566)&amp;"/",J566),FIND("?",TRIM(F566)&amp;"?",J566),FIND("#",TRIM(F566)&amp;"#",J566))-J566)))</f>
        <v/>
      </c>
      <c r="L566" s="8" t="str">
        <f aca="false">IF(OR(K566="",I566=""),"",IF(LEFT(K566,4)="www.",MID(K566,5,255),K566))</f>
        <v/>
      </c>
      <c r="M566" s="8" t="str">
        <f aca="false">IF(I566="","",IF(COUNTIF(I$2:I566,I566)=1,1,0))</f>
        <v/>
      </c>
      <c r="N566" s="8" t="str">
        <f aca="false">IF(L566="","",IF(COUNTIFS(I$2:I566,I566,L$2:L566,L566)=1,1,0))</f>
        <v/>
      </c>
      <c r="O566" s="8" t="str">
        <f aca="false">IF(L566="","",IF(COUNTIFS(B$2:B566,B566,L$2:L566,L566)=1,1,0))</f>
        <v/>
      </c>
      <c r="P566" s="8" t="str">
        <f aca="false">IF(L566="","",IF(COUNTIFS(C$2:C566,C566,L$2:L566,L566)=1,1,0))</f>
        <v/>
      </c>
      <c r="Q566" s="8" t="str">
        <f aca="false">IF(L566="","",IF(COUNTIF(L$2:L566,L566)=1,MAX(Q$1:Q565)+1,""))</f>
        <v/>
      </c>
      <c r="R566" s="8" t="str">
        <f aca="false">IF(I566="","",IF(SUMPRODUCT((B$2:B566=B566)*(I$2:I566&lt;&gt;""))=1,1,0))</f>
        <v/>
      </c>
      <c r="S566" s="8" t="str">
        <f aca="false">IF(I566="","",IF(SUMPRODUCT((C$2:C566=C566)*(I$2:I566&lt;&gt;""))=1,1,0))</f>
        <v/>
      </c>
    </row>
    <row r="567" customFormat="false" ht="15" hidden="false" customHeight="false" outlineLevel="0" collapsed="false">
      <c r="A567" s="13"/>
      <c r="B567" s="6"/>
      <c r="C567" s="6"/>
      <c r="D567" s="6"/>
      <c r="E567" s="6"/>
      <c r="F567" s="6"/>
      <c r="G567" s="6"/>
      <c r="H567" s="6"/>
      <c r="I567" s="8" t="str">
        <f aca="false">IF(OR(B567="",C567=""),"",A567&amp;"|"&amp;B567&amp;"|"&amp;C567&amp;"|"&amp;D567)</f>
        <v/>
      </c>
      <c r="J567" s="8" t="str">
        <f aca="false">IF(TRIM(F567)="","",IFERROR(FIND("//",TRIM(F567))+2,1))</f>
        <v/>
      </c>
      <c r="K567" s="8" t="str">
        <f aca="false">IF(J567="","",LOWER(MID(TRIM(F567),J567,MIN(FIND("/",TRIM(F567)&amp;"/",J567),FIND("?",TRIM(F567)&amp;"?",J567),FIND("#",TRIM(F567)&amp;"#",J567))-J567)))</f>
        <v/>
      </c>
      <c r="L567" s="8" t="str">
        <f aca="false">IF(OR(K567="",I567=""),"",IF(LEFT(K567,4)="www.",MID(K567,5,255),K567))</f>
        <v/>
      </c>
      <c r="M567" s="8" t="str">
        <f aca="false">IF(I567="","",IF(COUNTIF(I$2:I567,I567)=1,1,0))</f>
        <v/>
      </c>
      <c r="N567" s="8" t="str">
        <f aca="false">IF(L567="","",IF(COUNTIFS(I$2:I567,I567,L$2:L567,L567)=1,1,0))</f>
        <v/>
      </c>
      <c r="O567" s="8" t="str">
        <f aca="false">IF(L567="","",IF(COUNTIFS(B$2:B567,B567,L$2:L567,L567)=1,1,0))</f>
        <v/>
      </c>
      <c r="P567" s="8" t="str">
        <f aca="false">IF(L567="","",IF(COUNTIFS(C$2:C567,C567,L$2:L567,L567)=1,1,0))</f>
        <v/>
      </c>
      <c r="Q567" s="8" t="str">
        <f aca="false">IF(L567="","",IF(COUNTIF(L$2:L567,L567)=1,MAX(Q$1:Q566)+1,""))</f>
        <v/>
      </c>
      <c r="R567" s="8" t="str">
        <f aca="false">IF(I567="","",IF(SUMPRODUCT((B$2:B567=B567)*(I$2:I567&lt;&gt;""))=1,1,0))</f>
        <v/>
      </c>
      <c r="S567" s="8" t="str">
        <f aca="false">IF(I567="","",IF(SUMPRODUCT((C$2:C567=C567)*(I$2:I567&lt;&gt;""))=1,1,0))</f>
        <v/>
      </c>
    </row>
    <row r="568" customFormat="false" ht="15" hidden="false" customHeight="false" outlineLevel="0" collapsed="false">
      <c r="A568" s="13"/>
      <c r="B568" s="6"/>
      <c r="C568" s="6"/>
      <c r="D568" s="6"/>
      <c r="E568" s="6"/>
      <c r="F568" s="6"/>
      <c r="G568" s="6"/>
      <c r="H568" s="6"/>
      <c r="I568" s="8" t="str">
        <f aca="false">IF(OR(B568="",C568=""),"",A568&amp;"|"&amp;B568&amp;"|"&amp;C568&amp;"|"&amp;D568)</f>
        <v/>
      </c>
      <c r="J568" s="8" t="str">
        <f aca="false">IF(TRIM(F568)="","",IFERROR(FIND("//",TRIM(F568))+2,1))</f>
        <v/>
      </c>
      <c r="K568" s="8" t="str">
        <f aca="false">IF(J568="","",LOWER(MID(TRIM(F568),J568,MIN(FIND("/",TRIM(F568)&amp;"/",J568),FIND("?",TRIM(F568)&amp;"?",J568),FIND("#",TRIM(F568)&amp;"#",J568))-J568)))</f>
        <v/>
      </c>
      <c r="L568" s="8" t="str">
        <f aca="false">IF(OR(K568="",I568=""),"",IF(LEFT(K568,4)="www.",MID(K568,5,255),K568))</f>
        <v/>
      </c>
      <c r="M568" s="8" t="str">
        <f aca="false">IF(I568="","",IF(COUNTIF(I$2:I568,I568)=1,1,0))</f>
        <v/>
      </c>
      <c r="N568" s="8" t="str">
        <f aca="false">IF(L568="","",IF(COUNTIFS(I$2:I568,I568,L$2:L568,L568)=1,1,0))</f>
        <v/>
      </c>
      <c r="O568" s="8" t="str">
        <f aca="false">IF(L568="","",IF(COUNTIFS(B$2:B568,B568,L$2:L568,L568)=1,1,0))</f>
        <v/>
      </c>
      <c r="P568" s="8" t="str">
        <f aca="false">IF(L568="","",IF(COUNTIFS(C$2:C568,C568,L$2:L568,L568)=1,1,0))</f>
        <v/>
      </c>
      <c r="Q568" s="8" t="str">
        <f aca="false">IF(L568="","",IF(COUNTIF(L$2:L568,L568)=1,MAX(Q$1:Q567)+1,""))</f>
        <v/>
      </c>
      <c r="R568" s="8" t="str">
        <f aca="false">IF(I568="","",IF(SUMPRODUCT((B$2:B568=B568)*(I$2:I568&lt;&gt;""))=1,1,0))</f>
        <v/>
      </c>
      <c r="S568" s="8" t="str">
        <f aca="false">IF(I568="","",IF(SUMPRODUCT((C$2:C568=C568)*(I$2:I568&lt;&gt;""))=1,1,0))</f>
        <v/>
      </c>
    </row>
    <row r="569" customFormat="false" ht="15" hidden="false" customHeight="false" outlineLevel="0" collapsed="false">
      <c r="A569" s="13"/>
      <c r="B569" s="6"/>
      <c r="C569" s="6"/>
      <c r="D569" s="6"/>
      <c r="E569" s="6"/>
      <c r="F569" s="6"/>
      <c r="G569" s="6"/>
      <c r="H569" s="6"/>
      <c r="I569" s="8" t="str">
        <f aca="false">IF(OR(B569="",C569=""),"",A569&amp;"|"&amp;B569&amp;"|"&amp;C569&amp;"|"&amp;D569)</f>
        <v/>
      </c>
      <c r="J569" s="8" t="str">
        <f aca="false">IF(TRIM(F569)="","",IFERROR(FIND("//",TRIM(F569))+2,1))</f>
        <v/>
      </c>
      <c r="K569" s="8" t="str">
        <f aca="false">IF(J569="","",LOWER(MID(TRIM(F569),J569,MIN(FIND("/",TRIM(F569)&amp;"/",J569),FIND("?",TRIM(F569)&amp;"?",J569),FIND("#",TRIM(F569)&amp;"#",J569))-J569)))</f>
        <v/>
      </c>
      <c r="L569" s="8" t="str">
        <f aca="false">IF(OR(K569="",I569=""),"",IF(LEFT(K569,4)="www.",MID(K569,5,255),K569))</f>
        <v/>
      </c>
      <c r="M569" s="8" t="str">
        <f aca="false">IF(I569="","",IF(COUNTIF(I$2:I569,I569)=1,1,0))</f>
        <v/>
      </c>
      <c r="N569" s="8" t="str">
        <f aca="false">IF(L569="","",IF(COUNTIFS(I$2:I569,I569,L$2:L569,L569)=1,1,0))</f>
        <v/>
      </c>
      <c r="O569" s="8" t="str">
        <f aca="false">IF(L569="","",IF(COUNTIFS(B$2:B569,B569,L$2:L569,L569)=1,1,0))</f>
        <v/>
      </c>
      <c r="P569" s="8" t="str">
        <f aca="false">IF(L569="","",IF(COUNTIFS(C$2:C569,C569,L$2:L569,L569)=1,1,0))</f>
        <v/>
      </c>
      <c r="Q569" s="8" t="str">
        <f aca="false">IF(L569="","",IF(COUNTIF(L$2:L569,L569)=1,MAX(Q$1:Q568)+1,""))</f>
        <v/>
      </c>
      <c r="R569" s="8" t="str">
        <f aca="false">IF(I569="","",IF(SUMPRODUCT((B$2:B569=B569)*(I$2:I569&lt;&gt;""))=1,1,0))</f>
        <v/>
      </c>
      <c r="S569" s="8" t="str">
        <f aca="false">IF(I569="","",IF(SUMPRODUCT((C$2:C569=C569)*(I$2:I569&lt;&gt;""))=1,1,0))</f>
        <v/>
      </c>
    </row>
    <row r="570" customFormat="false" ht="15" hidden="false" customHeight="false" outlineLevel="0" collapsed="false">
      <c r="A570" s="13"/>
      <c r="B570" s="6"/>
      <c r="C570" s="6"/>
      <c r="D570" s="6"/>
      <c r="E570" s="6"/>
      <c r="F570" s="6"/>
      <c r="G570" s="6"/>
      <c r="H570" s="6"/>
      <c r="I570" s="8" t="str">
        <f aca="false">IF(OR(B570="",C570=""),"",A570&amp;"|"&amp;B570&amp;"|"&amp;C570&amp;"|"&amp;D570)</f>
        <v/>
      </c>
      <c r="J570" s="8" t="str">
        <f aca="false">IF(TRIM(F570)="","",IFERROR(FIND("//",TRIM(F570))+2,1))</f>
        <v/>
      </c>
      <c r="K570" s="8" t="str">
        <f aca="false">IF(J570="","",LOWER(MID(TRIM(F570),J570,MIN(FIND("/",TRIM(F570)&amp;"/",J570),FIND("?",TRIM(F570)&amp;"?",J570),FIND("#",TRIM(F570)&amp;"#",J570))-J570)))</f>
        <v/>
      </c>
      <c r="L570" s="8" t="str">
        <f aca="false">IF(OR(K570="",I570=""),"",IF(LEFT(K570,4)="www.",MID(K570,5,255),K570))</f>
        <v/>
      </c>
      <c r="M570" s="8" t="str">
        <f aca="false">IF(I570="","",IF(COUNTIF(I$2:I570,I570)=1,1,0))</f>
        <v/>
      </c>
      <c r="N570" s="8" t="str">
        <f aca="false">IF(L570="","",IF(COUNTIFS(I$2:I570,I570,L$2:L570,L570)=1,1,0))</f>
        <v/>
      </c>
      <c r="O570" s="8" t="str">
        <f aca="false">IF(L570="","",IF(COUNTIFS(B$2:B570,B570,L$2:L570,L570)=1,1,0))</f>
        <v/>
      </c>
      <c r="P570" s="8" t="str">
        <f aca="false">IF(L570="","",IF(COUNTIFS(C$2:C570,C570,L$2:L570,L570)=1,1,0))</f>
        <v/>
      </c>
      <c r="Q570" s="8" t="str">
        <f aca="false">IF(L570="","",IF(COUNTIF(L$2:L570,L570)=1,MAX(Q$1:Q569)+1,""))</f>
        <v/>
      </c>
      <c r="R570" s="8" t="str">
        <f aca="false">IF(I570="","",IF(SUMPRODUCT((B$2:B570=B570)*(I$2:I570&lt;&gt;""))=1,1,0))</f>
        <v/>
      </c>
      <c r="S570" s="8" t="str">
        <f aca="false">IF(I570="","",IF(SUMPRODUCT((C$2:C570=C570)*(I$2:I570&lt;&gt;""))=1,1,0))</f>
        <v/>
      </c>
    </row>
    <row r="571" customFormat="false" ht="15" hidden="false" customHeight="false" outlineLevel="0" collapsed="false">
      <c r="A571" s="13"/>
      <c r="B571" s="6"/>
      <c r="C571" s="6"/>
      <c r="D571" s="6"/>
      <c r="E571" s="6"/>
      <c r="F571" s="6"/>
      <c r="G571" s="6"/>
      <c r="H571" s="6"/>
      <c r="I571" s="8" t="str">
        <f aca="false">IF(OR(B571="",C571=""),"",A571&amp;"|"&amp;B571&amp;"|"&amp;C571&amp;"|"&amp;D571)</f>
        <v/>
      </c>
      <c r="J571" s="8" t="str">
        <f aca="false">IF(TRIM(F571)="","",IFERROR(FIND("//",TRIM(F571))+2,1))</f>
        <v/>
      </c>
      <c r="K571" s="8" t="str">
        <f aca="false">IF(J571="","",LOWER(MID(TRIM(F571),J571,MIN(FIND("/",TRIM(F571)&amp;"/",J571),FIND("?",TRIM(F571)&amp;"?",J571),FIND("#",TRIM(F571)&amp;"#",J571))-J571)))</f>
        <v/>
      </c>
      <c r="L571" s="8" t="str">
        <f aca="false">IF(OR(K571="",I571=""),"",IF(LEFT(K571,4)="www.",MID(K571,5,255),K571))</f>
        <v/>
      </c>
      <c r="M571" s="8" t="str">
        <f aca="false">IF(I571="","",IF(COUNTIF(I$2:I571,I571)=1,1,0))</f>
        <v/>
      </c>
      <c r="N571" s="8" t="str">
        <f aca="false">IF(L571="","",IF(COUNTIFS(I$2:I571,I571,L$2:L571,L571)=1,1,0))</f>
        <v/>
      </c>
      <c r="O571" s="8" t="str">
        <f aca="false">IF(L571="","",IF(COUNTIFS(B$2:B571,B571,L$2:L571,L571)=1,1,0))</f>
        <v/>
      </c>
      <c r="P571" s="8" t="str">
        <f aca="false">IF(L571="","",IF(COUNTIFS(C$2:C571,C571,L$2:L571,L571)=1,1,0))</f>
        <v/>
      </c>
      <c r="Q571" s="8" t="str">
        <f aca="false">IF(L571="","",IF(COUNTIF(L$2:L571,L571)=1,MAX(Q$1:Q570)+1,""))</f>
        <v/>
      </c>
      <c r="R571" s="8" t="str">
        <f aca="false">IF(I571="","",IF(SUMPRODUCT((B$2:B571=B571)*(I$2:I571&lt;&gt;""))=1,1,0))</f>
        <v/>
      </c>
      <c r="S571" s="8" t="str">
        <f aca="false">IF(I571="","",IF(SUMPRODUCT((C$2:C571=C571)*(I$2:I571&lt;&gt;""))=1,1,0))</f>
        <v/>
      </c>
    </row>
    <row r="572" customFormat="false" ht="15" hidden="false" customHeight="false" outlineLevel="0" collapsed="false">
      <c r="A572" s="13"/>
      <c r="B572" s="6"/>
      <c r="C572" s="6"/>
      <c r="D572" s="6"/>
      <c r="E572" s="6"/>
      <c r="F572" s="6"/>
      <c r="G572" s="6"/>
      <c r="H572" s="6"/>
      <c r="I572" s="8" t="str">
        <f aca="false">IF(OR(B572="",C572=""),"",A572&amp;"|"&amp;B572&amp;"|"&amp;C572&amp;"|"&amp;D572)</f>
        <v/>
      </c>
      <c r="J572" s="8" t="str">
        <f aca="false">IF(TRIM(F572)="","",IFERROR(FIND("//",TRIM(F572))+2,1))</f>
        <v/>
      </c>
      <c r="K572" s="8" t="str">
        <f aca="false">IF(J572="","",LOWER(MID(TRIM(F572),J572,MIN(FIND("/",TRIM(F572)&amp;"/",J572),FIND("?",TRIM(F572)&amp;"?",J572),FIND("#",TRIM(F572)&amp;"#",J572))-J572)))</f>
        <v/>
      </c>
      <c r="L572" s="8" t="str">
        <f aca="false">IF(OR(K572="",I572=""),"",IF(LEFT(K572,4)="www.",MID(K572,5,255),K572))</f>
        <v/>
      </c>
      <c r="M572" s="8" t="str">
        <f aca="false">IF(I572="","",IF(COUNTIF(I$2:I572,I572)=1,1,0))</f>
        <v/>
      </c>
      <c r="N572" s="8" t="str">
        <f aca="false">IF(L572="","",IF(COUNTIFS(I$2:I572,I572,L$2:L572,L572)=1,1,0))</f>
        <v/>
      </c>
      <c r="O572" s="8" t="str">
        <f aca="false">IF(L572="","",IF(COUNTIFS(B$2:B572,B572,L$2:L572,L572)=1,1,0))</f>
        <v/>
      </c>
      <c r="P572" s="8" t="str">
        <f aca="false">IF(L572="","",IF(COUNTIFS(C$2:C572,C572,L$2:L572,L572)=1,1,0))</f>
        <v/>
      </c>
      <c r="Q572" s="8" t="str">
        <f aca="false">IF(L572="","",IF(COUNTIF(L$2:L572,L572)=1,MAX(Q$1:Q571)+1,""))</f>
        <v/>
      </c>
      <c r="R572" s="8" t="str">
        <f aca="false">IF(I572="","",IF(SUMPRODUCT((B$2:B572=B572)*(I$2:I572&lt;&gt;""))=1,1,0))</f>
        <v/>
      </c>
      <c r="S572" s="8" t="str">
        <f aca="false">IF(I572="","",IF(SUMPRODUCT((C$2:C572=C572)*(I$2:I572&lt;&gt;""))=1,1,0))</f>
        <v/>
      </c>
    </row>
    <row r="573" customFormat="false" ht="15" hidden="false" customHeight="false" outlineLevel="0" collapsed="false">
      <c r="A573" s="13"/>
      <c r="B573" s="6"/>
      <c r="C573" s="6"/>
      <c r="D573" s="6"/>
      <c r="E573" s="6"/>
      <c r="F573" s="6"/>
      <c r="G573" s="6"/>
      <c r="H573" s="6"/>
      <c r="I573" s="8" t="str">
        <f aca="false">IF(OR(B573="",C573=""),"",A573&amp;"|"&amp;B573&amp;"|"&amp;C573&amp;"|"&amp;D573)</f>
        <v/>
      </c>
      <c r="J573" s="8" t="str">
        <f aca="false">IF(TRIM(F573)="","",IFERROR(FIND("//",TRIM(F573))+2,1))</f>
        <v/>
      </c>
      <c r="K573" s="8" t="str">
        <f aca="false">IF(J573="","",LOWER(MID(TRIM(F573),J573,MIN(FIND("/",TRIM(F573)&amp;"/",J573),FIND("?",TRIM(F573)&amp;"?",J573),FIND("#",TRIM(F573)&amp;"#",J573))-J573)))</f>
        <v/>
      </c>
      <c r="L573" s="8" t="str">
        <f aca="false">IF(OR(K573="",I573=""),"",IF(LEFT(K573,4)="www.",MID(K573,5,255),K573))</f>
        <v/>
      </c>
      <c r="M573" s="8" t="str">
        <f aca="false">IF(I573="","",IF(COUNTIF(I$2:I573,I573)=1,1,0))</f>
        <v/>
      </c>
      <c r="N573" s="8" t="str">
        <f aca="false">IF(L573="","",IF(COUNTIFS(I$2:I573,I573,L$2:L573,L573)=1,1,0))</f>
        <v/>
      </c>
      <c r="O573" s="8" t="str">
        <f aca="false">IF(L573="","",IF(COUNTIFS(B$2:B573,B573,L$2:L573,L573)=1,1,0))</f>
        <v/>
      </c>
      <c r="P573" s="8" t="str">
        <f aca="false">IF(L573="","",IF(COUNTIFS(C$2:C573,C573,L$2:L573,L573)=1,1,0))</f>
        <v/>
      </c>
      <c r="Q573" s="8" t="str">
        <f aca="false">IF(L573="","",IF(COUNTIF(L$2:L573,L573)=1,MAX(Q$1:Q572)+1,""))</f>
        <v/>
      </c>
      <c r="R573" s="8" t="str">
        <f aca="false">IF(I573="","",IF(SUMPRODUCT((B$2:B573=B573)*(I$2:I573&lt;&gt;""))=1,1,0))</f>
        <v/>
      </c>
      <c r="S573" s="8" t="str">
        <f aca="false">IF(I573="","",IF(SUMPRODUCT((C$2:C573=C573)*(I$2:I573&lt;&gt;""))=1,1,0))</f>
        <v/>
      </c>
    </row>
    <row r="574" customFormat="false" ht="15" hidden="false" customHeight="false" outlineLevel="0" collapsed="false">
      <c r="A574" s="13"/>
      <c r="B574" s="6"/>
      <c r="C574" s="6"/>
      <c r="D574" s="6"/>
      <c r="E574" s="6"/>
      <c r="F574" s="6"/>
      <c r="G574" s="6"/>
      <c r="H574" s="6"/>
      <c r="I574" s="8" t="str">
        <f aca="false">IF(OR(B574="",C574=""),"",A574&amp;"|"&amp;B574&amp;"|"&amp;C574&amp;"|"&amp;D574)</f>
        <v/>
      </c>
      <c r="J574" s="8" t="str">
        <f aca="false">IF(TRIM(F574)="","",IFERROR(FIND("//",TRIM(F574))+2,1))</f>
        <v/>
      </c>
      <c r="K574" s="8" t="str">
        <f aca="false">IF(J574="","",LOWER(MID(TRIM(F574),J574,MIN(FIND("/",TRIM(F574)&amp;"/",J574),FIND("?",TRIM(F574)&amp;"?",J574),FIND("#",TRIM(F574)&amp;"#",J574))-J574)))</f>
        <v/>
      </c>
      <c r="L574" s="8" t="str">
        <f aca="false">IF(OR(K574="",I574=""),"",IF(LEFT(K574,4)="www.",MID(K574,5,255),K574))</f>
        <v/>
      </c>
      <c r="M574" s="8" t="str">
        <f aca="false">IF(I574="","",IF(COUNTIF(I$2:I574,I574)=1,1,0))</f>
        <v/>
      </c>
      <c r="N574" s="8" t="str">
        <f aca="false">IF(L574="","",IF(COUNTIFS(I$2:I574,I574,L$2:L574,L574)=1,1,0))</f>
        <v/>
      </c>
      <c r="O574" s="8" t="str">
        <f aca="false">IF(L574="","",IF(COUNTIFS(B$2:B574,B574,L$2:L574,L574)=1,1,0))</f>
        <v/>
      </c>
      <c r="P574" s="8" t="str">
        <f aca="false">IF(L574="","",IF(COUNTIFS(C$2:C574,C574,L$2:L574,L574)=1,1,0))</f>
        <v/>
      </c>
      <c r="Q574" s="8" t="str">
        <f aca="false">IF(L574="","",IF(COUNTIF(L$2:L574,L574)=1,MAX(Q$1:Q573)+1,""))</f>
        <v/>
      </c>
      <c r="R574" s="8" t="str">
        <f aca="false">IF(I574="","",IF(SUMPRODUCT((B$2:B574=B574)*(I$2:I574&lt;&gt;""))=1,1,0))</f>
        <v/>
      </c>
      <c r="S574" s="8" t="str">
        <f aca="false">IF(I574="","",IF(SUMPRODUCT((C$2:C574=C574)*(I$2:I574&lt;&gt;""))=1,1,0))</f>
        <v/>
      </c>
    </row>
    <row r="575" customFormat="false" ht="15" hidden="false" customHeight="false" outlineLevel="0" collapsed="false">
      <c r="A575" s="13"/>
      <c r="B575" s="6"/>
      <c r="C575" s="6"/>
      <c r="D575" s="6"/>
      <c r="E575" s="6"/>
      <c r="F575" s="6"/>
      <c r="G575" s="6"/>
      <c r="H575" s="6"/>
      <c r="I575" s="8" t="str">
        <f aca="false">IF(OR(B575="",C575=""),"",A575&amp;"|"&amp;B575&amp;"|"&amp;C575&amp;"|"&amp;D575)</f>
        <v/>
      </c>
      <c r="J575" s="8" t="str">
        <f aca="false">IF(TRIM(F575)="","",IFERROR(FIND("//",TRIM(F575))+2,1))</f>
        <v/>
      </c>
      <c r="K575" s="8" t="str">
        <f aca="false">IF(J575="","",LOWER(MID(TRIM(F575),J575,MIN(FIND("/",TRIM(F575)&amp;"/",J575),FIND("?",TRIM(F575)&amp;"?",J575),FIND("#",TRIM(F575)&amp;"#",J575))-J575)))</f>
        <v/>
      </c>
      <c r="L575" s="8" t="str">
        <f aca="false">IF(OR(K575="",I575=""),"",IF(LEFT(K575,4)="www.",MID(K575,5,255),K575))</f>
        <v/>
      </c>
      <c r="M575" s="8" t="str">
        <f aca="false">IF(I575="","",IF(COUNTIF(I$2:I575,I575)=1,1,0))</f>
        <v/>
      </c>
      <c r="N575" s="8" t="str">
        <f aca="false">IF(L575="","",IF(COUNTIFS(I$2:I575,I575,L$2:L575,L575)=1,1,0))</f>
        <v/>
      </c>
      <c r="O575" s="8" t="str">
        <f aca="false">IF(L575="","",IF(COUNTIFS(B$2:B575,B575,L$2:L575,L575)=1,1,0))</f>
        <v/>
      </c>
      <c r="P575" s="8" t="str">
        <f aca="false">IF(L575="","",IF(COUNTIFS(C$2:C575,C575,L$2:L575,L575)=1,1,0))</f>
        <v/>
      </c>
      <c r="Q575" s="8" t="str">
        <f aca="false">IF(L575="","",IF(COUNTIF(L$2:L575,L575)=1,MAX(Q$1:Q574)+1,""))</f>
        <v/>
      </c>
      <c r="R575" s="8" t="str">
        <f aca="false">IF(I575="","",IF(SUMPRODUCT((B$2:B575=B575)*(I$2:I575&lt;&gt;""))=1,1,0))</f>
        <v/>
      </c>
      <c r="S575" s="8" t="str">
        <f aca="false">IF(I575="","",IF(SUMPRODUCT((C$2:C575=C575)*(I$2:I575&lt;&gt;""))=1,1,0))</f>
        <v/>
      </c>
    </row>
    <row r="576" customFormat="false" ht="15" hidden="false" customHeight="false" outlineLevel="0" collapsed="false">
      <c r="A576" s="13"/>
      <c r="B576" s="6"/>
      <c r="C576" s="6"/>
      <c r="D576" s="6"/>
      <c r="E576" s="6"/>
      <c r="F576" s="6"/>
      <c r="G576" s="6"/>
      <c r="H576" s="6"/>
      <c r="I576" s="8" t="str">
        <f aca="false">IF(OR(B576="",C576=""),"",A576&amp;"|"&amp;B576&amp;"|"&amp;C576&amp;"|"&amp;D576)</f>
        <v/>
      </c>
      <c r="J576" s="8" t="str">
        <f aca="false">IF(TRIM(F576)="","",IFERROR(FIND("//",TRIM(F576))+2,1))</f>
        <v/>
      </c>
      <c r="K576" s="8" t="str">
        <f aca="false">IF(J576="","",LOWER(MID(TRIM(F576),J576,MIN(FIND("/",TRIM(F576)&amp;"/",J576),FIND("?",TRIM(F576)&amp;"?",J576),FIND("#",TRIM(F576)&amp;"#",J576))-J576)))</f>
        <v/>
      </c>
      <c r="L576" s="8" t="str">
        <f aca="false">IF(OR(K576="",I576=""),"",IF(LEFT(K576,4)="www.",MID(K576,5,255),K576))</f>
        <v/>
      </c>
      <c r="M576" s="8" t="str">
        <f aca="false">IF(I576="","",IF(COUNTIF(I$2:I576,I576)=1,1,0))</f>
        <v/>
      </c>
      <c r="N576" s="8" t="str">
        <f aca="false">IF(L576="","",IF(COUNTIFS(I$2:I576,I576,L$2:L576,L576)=1,1,0))</f>
        <v/>
      </c>
      <c r="O576" s="8" t="str">
        <f aca="false">IF(L576="","",IF(COUNTIFS(B$2:B576,B576,L$2:L576,L576)=1,1,0))</f>
        <v/>
      </c>
      <c r="P576" s="8" t="str">
        <f aca="false">IF(L576="","",IF(COUNTIFS(C$2:C576,C576,L$2:L576,L576)=1,1,0))</f>
        <v/>
      </c>
      <c r="Q576" s="8" t="str">
        <f aca="false">IF(L576="","",IF(COUNTIF(L$2:L576,L576)=1,MAX(Q$1:Q575)+1,""))</f>
        <v/>
      </c>
      <c r="R576" s="8" t="str">
        <f aca="false">IF(I576="","",IF(SUMPRODUCT((B$2:B576=B576)*(I$2:I576&lt;&gt;""))=1,1,0))</f>
        <v/>
      </c>
      <c r="S576" s="8" t="str">
        <f aca="false">IF(I576="","",IF(SUMPRODUCT((C$2:C576=C576)*(I$2:I576&lt;&gt;""))=1,1,0))</f>
        <v/>
      </c>
    </row>
    <row r="577" customFormat="false" ht="15" hidden="false" customHeight="false" outlineLevel="0" collapsed="false">
      <c r="A577" s="13"/>
      <c r="B577" s="6"/>
      <c r="C577" s="6"/>
      <c r="D577" s="6"/>
      <c r="E577" s="6"/>
      <c r="F577" s="6"/>
      <c r="G577" s="6"/>
      <c r="H577" s="6"/>
      <c r="I577" s="8" t="str">
        <f aca="false">IF(OR(B577="",C577=""),"",A577&amp;"|"&amp;B577&amp;"|"&amp;C577&amp;"|"&amp;D577)</f>
        <v/>
      </c>
      <c r="J577" s="8" t="str">
        <f aca="false">IF(TRIM(F577)="","",IFERROR(FIND("//",TRIM(F577))+2,1))</f>
        <v/>
      </c>
      <c r="K577" s="8" t="str">
        <f aca="false">IF(J577="","",LOWER(MID(TRIM(F577),J577,MIN(FIND("/",TRIM(F577)&amp;"/",J577),FIND("?",TRIM(F577)&amp;"?",J577),FIND("#",TRIM(F577)&amp;"#",J577))-J577)))</f>
        <v/>
      </c>
      <c r="L577" s="8" t="str">
        <f aca="false">IF(OR(K577="",I577=""),"",IF(LEFT(K577,4)="www.",MID(K577,5,255),K577))</f>
        <v/>
      </c>
      <c r="M577" s="8" t="str">
        <f aca="false">IF(I577="","",IF(COUNTIF(I$2:I577,I577)=1,1,0))</f>
        <v/>
      </c>
      <c r="N577" s="8" t="str">
        <f aca="false">IF(L577="","",IF(COUNTIFS(I$2:I577,I577,L$2:L577,L577)=1,1,0))</f>
        <v/>
      </c>
      <c r="O577" s="8" t="str">
        <f aca="false">IF(L577="","",IF(COUNTIFS(B$2:B577,B577,L$2:L577,L577)=1,1,0))</f>
        <v/>
      </c>
      <c r="P577" s="8" t="str">
        <f aca="false">IF(L577="","",IF(COUNTIFS(C$2:C577,C577,L$2:L577,L577)=1,1,0))</f>
        <v/>
      </c>
      <c r="Q577" s="8" t="str">
        <f aca="false">IF(L577="","",IF(COUNTIF(L$2:L577,L577)=1,MAX(Q$1:Q576)+1,""))</f>
        <v/>
      </c>
      <c r="R577" s="8" t="str">
        <f aca="false">IF(I577="","",IF(SUMPRODUCT((B$2:B577=B577)*(I$2:I577&lt;&gt;""))=1,1,0))</f>
        <v/>
      </c>
      <c r="S577" s="8" t="str">
        <f aca="false">IF(I577="","",IF(SUMPRODUCT((C$2:C577=C577)*(I$2:I577&lt;&gt;""))=1,1,0))</f>
        <v/>
      </c>
    </row>
    <row r="578" customFormat="false" ht="15" hidden="false" customHeight="false" outlineLevel="0" collapsed="false">
      <c r="A578" s="13"/>
      <c r="B578" s="6"/>
      <c r="C578" s="6"/>
      <c r="D578" s="6"/>
      <c r="E578" s="6"/>
      <c r="F578" s="6"/>
      <c r="G578" s="6"/>
      <c r="H578" s="6"/>
      <c r="I578" s="8" t="str">
        <f aca="false">IF(OR(B578="",C578=""),"",A578&amp;"|"&amp;B578&amp;"|"&amp;C578&amp;"|"&amp;D578)</f>
        <v/>
      </c>
      <c r="J578" s="8" t="str">
        <f aca="false">IF(TRIM(F578)="","",IFERROR(FIND("//",TRIM(F578))+2,1))</f>
        <v/>
      </c>
      <c r="K578" s="8" t="str">
        <f aca="false">IF(J578="","",LOWER(MID(TRIM(F578),J578,MIN(FIND("/",TRIM(F578)&amp;"/",J578),FIND("?",TRIM(F578)&amp;"?",J578),FIND("#",TRIM(F578)&amp;"#",J578))-J578)))</f>
        <v/>
      </c>
      <c r="L578" s="8" t="str">
        <f aca="false">IF(OR(K578="",I578=""),"",IF(LEFT(K578,4)="www.",MID(K578,5,255),K578))</f>
        <v/>
      </c>
      <c r="M578" s="8" t="str">
        <f aca="false">IF(I578="","",IF(COUNTIF(I$2:I578,I578)=1,1,0))</f>
        <v/>
      </c>
      <c r="N578" s="8" t="str">
        <f aca="false">IF(L578="","",IF(COUNTIFS(I$2:I578,I578,L$2:L578,L578)=1,1,0))</f>
        <v/>
      </c>
      <c r="O578" s="8" t="str">
        <f aca="false">IF(L578="","",IF(COUNTIFS(B$2:B578,B578,L$2:L578,L578)=1,1,0))</f>
        <v/>
      </c>
      <c r="P578" s="8" t="str">
        <f aca="false">IF(L578="","",IF(COUNTIFS(C$2:C578,C578,L$2:L578,L578)=1,1,0))</f>
        <v/>
      </c>
      <c r="Q578" s="8" t="str">
        <f aca="false">IF(L578="","",IF(COUNTIF(L$2:L578,L578)=1,MAX(Q$1:Q577)+1,""))</f>
        <v/>
      </c>
      <c r="R578" s="8" t="str">
        <f aca="false">IF(I578="","",IF(SUMPRODUCT((B$2:B578=B578)*(I$2:I578&lt;&gt;""))=1,1,0))</f>
        <v/>
      </c>
      <c r="S578" s="8" t="str">
        <f aca="false">IF(I578="","",IF(SUMPRODUCT((C$2:C578=C578)*(I$2:I578&lt;&gt;""))=1,1,0))</f>
        <v/>
      </c>
    </row>
    <row r="579" customFormat="false" ht="15" hidden="false" customHeight="false" outlineLevel="0" collapsed="false">
      <c r="A579" s="13"/>
      <c r="B579" s="6"/>
      <c r="C579" s="6"/>
      <c r="D579" s="6"/>
      <c r="E579" s="6"/>
      <c r="F579" s="6"/>
      <c r="G579" s="6"/>
      <c r="H579" s="6"/>
      <c r="I579" s="8" t="str">
        <f aca="false">IF(OR(B579="",C579=""),"",A579&amp;"|"&amp;B579&amp;"|"&amp;C579&amp;"|"&amp;D579)</f>
        <v/>
      </c>
      <c r="J579" s="8" t="str">
        <f aca="false">IF(TRIM(F579)="","",IFERROR(FIND("//",TRIM(F579))+2,1))</f>
        <v/>
      </c>
      <c r="K579" s="8" t="str">
        <f aca="false">IF(J579="","",LOWER(MID(TRIM(F579),J579,MIN(FIND("/",TRIM(F579)&amp;"/",J579),FIND("?",TRIM(F579)&amp;"?",J579),FIND("#",TRIM(F579)&amp;"#",J579))-J579)))</f>
        <v/>
      </c>
      <c r="L579" s="8" t="str">
        <f aca="false">IF(OR(K579="",I579=""),"",IF(LEFT(K579,4)="www.",MID(K579,5,255),K579))</f>
        <v/>
      </c>
      <c r="M579" s="8" t="str">
        <f aca="false">IF(I579="","",IF(COUNTIF(I$2:I579,I579)=1,1,0))</f>
        <v/>
      </c>
      <c r="N579" s="8" t="str">
        <f aca="false">IF(L579="","",IF(COUNTIFS(I$2:I579,I579,L$2:L579,L579)=1,1,0))</f>
        <v/>
      </c>
      <c r="O579" s="8" t="str">
        <f aca="false">IF(L579="","",IF(COUNTIFS(B$2:B579,B579,L$2:L579,L579)=1,1,0))</f>
        <v/>
      </c>
      <c r="P579" s="8" t="str">
        <f aca="false">IF(L579="","",IF(COUNTIFS(C$2:C579,C579,L$2:L579,L579)=1,1,0))</f>
        <v/>
      </c>
      <c r="Q579" s="8" t="str">
        <f aca="false">IF(L579="","",IF(COUNTIF(L$2:L579,L579)=1,MAX(Q$1:Q578)+1,""))</f>
        <v/>
      </c>
      <c r="R579" s="8" t="str">
        <f aca="false">IF(I579="","",IF(SUMPRODUCT((B$2:B579=B579)*(I$2:I579&lt;&gt;""))=1,1,0))</f>
        <v/>
      </c>
      <c r="S579" s="8" t="str">
        <f aca="false">IF(I579="","",IF(SUMPRODUCT((C$2:C579=C579)*(I$2:I579&lt;&gt;""))=1,1,0))</f>
        <v/>
      </c>
    </row>
    <row r="580" customFormat="false" ht="15" hidden="false" customHeight="false" outlineLevel="0" collapsed="false">
      <c r="A580" s="13"/>
      <c r="B580" s="6"/>
      <c r="C580" s="6"/>
      <c r="D580" s="6"/>
      <c r="E580" s="6"/>
      <c r="F580" s="6"/>
      <c r="G580" s="6"/>
      <c r="H580" s="6"/>
      <c r="I580" s="8" t="str">
        <f aca="false">IF(OR(B580="",C580=""),"",A580&amp;"|"&amp;B580&amp;"|"&amp;C580&amp;"|"&amp;D580)</f>
        <v/>
      </c>
      <c r="J580" s="8" t="str">
        <f aca="false">IF(TRIM(F580)="","",IFERROR(FIND("//",TRIM(F580))+2,1))</f>
        <v/>
      </c>
      <c r="K580" s="8" t="str">
        <f aca="false">IF(J580="","",LOWER(MID(TRIM(F580),J580,MIN(FIND("/",TRIM(F580)&amp;"/",J580),FIND("?",TRIM(F580)&amp;"?",J580),FIND("#",TRIM(F580)&amp;"#",J580))-J580)))</f>
        <v/>
      </c>
      <c r="L580" s="8" t="str">
        <f aca="false">IF(OR(K580="",I580=""),"",IF(LEFT(K580,4)="www.",MID(K580,5,255),K580))</f>
        <v/>
      </c>
      <c r="M580" s="8" t="str">
        <f aca="false">IF(I580="","",IF(COUNTIF(I$2:I580,I580)=1,1,0))</f>
        <v/>
      </c>
      <c r="N580" s="8" t="str">
        <f aca="false">IF(L580="","",IF(COUNTIFS(I$2:I580,I580,L$2:L580,L580)=1,1,0))</f>
        <v/>
      </c>
      <c r="O580" s="8" t="str">
        <f aca="false">IF(L580="","",IF(COUNTIFS(B$2:B580,B580,L$2:L580,L580)=1,1,0))</f>
        <v/>
      </c>
      <c r="P580" s="8" t="str">
        <f aca="false">IF(L580="","",IF(COUNTIFS(C$2:C580,C580,L$2:L580,L580)=1,1,0))</f>
        <v/>
      </c>
      <c r="Q580" s="8" t="str">
        <f aca="false">IF(L580="","",IF(COUNTIF(L$2:L580,L580)=1,MAX(Q$1:Q579)+1,""))</f>
        <v/>
      </c>
      <c r="R580" s="8" t="str">
        <f aca="false">IF(I580="","",IF(SUMPRODUCT((B$2:B580=B580)*(I$2:I580&lt;&gt;""))=1,1,0))</f>
        <v/>
      </c>
      <c r="S580" s="8" t="str">
        <f aca="false">IF(I580="","",IF(SUMPRODUCT((C$2:C580=C580)*(I$2:I580&lt;&gt;""))=1,1,0))</f>
        <v/>
      </c>
    </row>
    <row r="581" customFormat="false" ht="15" hidden="false" customHeight="false" outlineLevel="0" collapsed="false">
      <c r="A581" s="13"/>
      <c r="B581" s="6"/>
      <c r="C581" s="6"/>
      <c r="D581" s="6"/>
      <c r="E581" s="6"/>
      <c r="F581" s="6"/>
      <c r="G581" s="6"/>
      <c r="H581" s="6"/>
      <c r="I581" s="8" t="str">
        <f aca="false">IF(OR(B581="",C581=""),"",A581&amp;"|"&amp;B581&amp;"|"&amp;C581&amp;"|"&amp;D581)</f>
        <v/>
      </c>
      <c r="J581" s="8" t="str">
        <f aca="false">IF(TRIM(F581)="","",IFERROR(FIND("//",TRIM(F581))+2,1))</f>
        <v/>
      </c>
      <c r="K581" s="8" t="str">
        <f aca="false">IF(J581="","",LOWER(MID(TRIM(F581),J581,MIN(FIND("/",TRIM(F581)&amp;"/",J581),FIND("?",TRIM(F581)&amp;"?",J581),FIND("#",TRIM(F581)&amp;"#",J581))-J581)))</f>
        <v/>
      </c>
      <c r="L581" s="8" t="str">
        <f aca="false">IF(OR(K581="",I581=""),"",IF(LEFT(K581,4)="www.",MID(K581,5,255),K581))</f>
        <v/>
      </c>
      <c r="M581" s="8" t="str">
        <f aca="false">IF(I581="","",IF(COUNTIF(I$2:I581,I581)=1,1,0))</f>
        <v/>
      </c>
      <c r="N581" s="8" t="str">
        <f aca="false">IF(L581="","",IF(COUNTIFS(I$2:I581,I581,L$2:L581,L581)=1,1,0))</f>
        <v/>
      </c>
      <c r="O581" s="8" t="str">
        <f aca="false">IF(L581="","",IF(COUNTIFS(B$2:B581,B581,L$2:L581,L581)=1,1,0))</f>
        <v/>
      </c>
      <c r="P581" s="8" t="str">
        <f aca="false">IF(L581="","",IF(COUNTIFS(C$2:C581,C581,L$2:L581,L581)=1,1,0))</f>
        <v/>
      </c>
      <c r="Q581" s="8" t="str">
        <f aca="false">IF(L581="","",IF(COUNTIF(L$2:L581,L581)=1,MAX(Q$1:Q580)+1,""))</f>
        <v/>
      </c>
      <c r="R581" s="8" t="str">
        <f aca="false">IF(I581="","",IF(SUMPRODUCT((B$2:B581=B581)*(I$2:I581&lt;&gt;""))=1,1,0))</f>
        <v/>
      </c>
      <c r="S581" s="8" t="str">
        <f aca="false">IF(I581="","",IF(SUMPRODUCT((C$2:C581=C581)*(I$2:I581&lt;&gt;""))=1,1,0))</f>
        <v/>
      </c>
    </row>
    <row r="582" customFormat="false" ht="15" hidden="false" customHeight="false" outlineLevel="0" collapsed="false">
      <c r="A582" s="13"/>
      <c r="B582" s="6"/>
      <c r="C582" s="6"/>
      <c r="D582" s="6"/>
      <c r="E582" s="6"/>
      <c r="F582" s="6"/>
      <c r="G582" s="6"/>
      <c r="H582" s="6"/>
      <c r="I582" s="8" t="str">
        <f aca="false">IF(OR(B582="",C582=""),"",A582&amp;"|"&amp;B582&amp;"|"&amp;C582&amp;"|"&amp;D582)</f>
        <v/>
      </c>
      <c r="J582" s="8" t="str">
        <f aca="false">IF(TRIM(F582)="","",IFERROR(FIND("//",TRIM(F582))+2,1))</f>
        <v/>
      </c>
      <c r="K582" s="8" t="str">
        <f aca="false">IF(J582="","",LOWER(MID(TRIM(F582),J582,MIN(FIND("/",TRIM(F582)&amp;"/",J582),FIND("?",TRIM(F582)&amp;"?",J582),FIND("#",TRIM(F582)&amp;"#",J582))-J582)))</f>
        <v/>
      </c>
      <c r="L582" s="8" t="str">
        <f aca="false">IF(OR(K582="",I582=""),"",IF(LEFT(K582,4)="www.",MID(K582,5,255),K582))</f>
        <v/>
      </c>
      <c r="M582" s="8" t="str">
        <f aca="false">IF(I582="","",IF(COUNTIF(I$2:I582,I582)=1,1,0))</f>
        <v/>
      </c>
      <c r="N582" s="8" t="str">
        <f aca="false">IF(L582="","",IF(COUNTIFS(I$2:I582,I582,L$2:L582,L582)=1,1,0))</f>
        <v/>
      </c>
      <c r="O582" s="8" t="str">
        <f aca="false">IF(L582="","",IF(COUNTIFS(B$2:B582,B582,L$2:L582,L582)=1,1,0))</f>
        <v/>
      </c>
      <c r="P582" s="8" t="str">
        <f aca="false">IF(L582="","",IF(COUNTIFS(C$2:C582,C582,L$2:L582,L582)=1,1,0))</f>
        <v/>
      </c>
      <c r="Q582" s="8" t="str">
        <f aca="false">IF(L582="","",IF(COUNTIF(L$2:L582,L582)=1,MAX(Q$1:Q581)+1,""))</f>
        <v/>
      </c>
      <c r="R582" s="8" t="str">
        <f aca="false">IF(I582="","",IF(SUMPRODUCT((B$2:B582=B582)*(I$2:I582&lt;&gt;""))=1,1,0))</f>
        <v/>
      </c>
      <c r="S582" s="8" t="str">
        <f aca="false">IF(I582="","",IF(SUMPRODUCT((C$2:C582=C582)*(I$2:I582&lt;&gt;""))=1,1,0))</f>
        <v/>
      </c>
    </row>
    <row r="583" customFormat="false" ht="15" hidden="false" customHeight="false" outlineLevel="0" collapsed="false">
      <c r="A583" s="13"/>
      <c r="B583" s="6"/>
      <c r="C583" s="6"/>
      <c r="D583" s="6"/>
      <c r="E583" s="6"/>
      <c r="F583" s="6"/>
      <c r="G583" s="6"/>
      <c r="H583" s="6"/>
      <c r="I583" s="8" t="str">
        <f aca="false">IF(OR(B583="",C583=""),"",A583&amp;"|"&amp;B583&amp;"|"&amp;C583&amp;"|"&amp;D583)</f>
        <v/>
      </c>
      <c r="J583" s="8" t="str">
        <f aca="false">IF(TRIM(F583)="","",IFERROR(FIND("//",TRIM(F583))+2,1))</f>
        <v/>
      </c>
      <c r="K583" s="8" t="str">
        <f aca="false">IF(J583="","",LOWER(MID(TRIM(F583),J583,MIN(FIND("/",TRIM(F583)&amp;"/",J583),FIND("?",TRIM(F583)&amp;"?",J583),FIND("#",TRIM(F583)&amp;"#",J583))-J583)))</f>
        <v/>
      </c>
      <c r="L583" s="8" t="str">
        <f aca="false">IF(OR(K583="",I583=""),"",IF(LEFT(K583,4)="www.",MID(K583,5,255),K583))</f>
        <v/>
      </c>
      <c r="M583" s="8" t="str">
        <f aca="false">IF(I583="","",IF(COUNTIF(I$2:I583,I583)=1,1,0))</f>
        <v/>
      </c>
      <c r="N583" s="8" t="str">
        <f aca="false">IF(L583="","",IF(COUNTIFS(I$2:I583,I583,L$2:L583,L583)=1,1,0))</f>
        <v/>
      </c>
      <c r="O583" s="8" t="str">
        <f aca="false">IF(L583="","",IF(COUNTIFS(B$2:B583,B583,L$2:L583,L583)=1,1,0))</f>
        <v/>
      </c>
      <c r="P583" s="8" t="str">
        <f aca="false">IF(L583="","",IF(COUNTIFS(C$2:C583,C583,L$2:L583,L583)=1,1,0))</f>
        <v/>
      </c>
      <c r="Q583" s="8" t="str">
        <f aca="false">IF(L583="","",IF(COUNTIF(L$2:L583,L583)=1,MAX(Q$1:Q582)+1,""))</f>
        <v/>
      </c>
      <c r="R583" s="8" t="str">
        <f aca="false">IF(I583="","",IF(SUMPRODUCT((B$2:B583=B583)*(I$2:I583&lt;&gt;""))=1,1,0))</f>
        <v/>
      </c>
      <c r="S583" s="8" t="str">
        <f aca="false">IF(I583="","",IF(SUMPRODUCT((C$2:C583=C583)*(I$2:I583&lt;&gt;""))=1,1,0))</f>
        <v/>
      </c>
    </row>
    <row r="584" customFormat="false" ht="15" hidden="false" customHeight="false" outlineLevel="0" collapsed="false">
      <c r="A584" s="13"/>
      <c r="B584" s="6"/>
      <c r="C584" s="6"/>
      <c r="D584" s="6"/>
      <c r="E584" s="6"/>
      <c r="F584" s="6"/>
      <c r="G584" s="6"/>
      <c r="H584" s="6"/>
      <c r="I584" s="8" t="str">
        <f aca="false">IF(OR(B584="",C584=""),"",A584&amp;"|"&amp;B584&amp;"|"&amp;C584&amp;"|"&amp;D584)</f>
        <v/>
      </c>
      <c r="J584" s="8" t="str">
        <f aca="false">IF(TRIM(F584)="","",IFERROR(FIND("//",TRIM(F584))+2,1))</f>
        <v/>
      </c>
      <c r="K584" s="8" t="str">
        <f aca="false">IF(J584="","",LOWER(MID(TRIM(F584),J584,MIN(FIND("/",TRIM(F584)&amp;"/",J584),FIND("?",TRIM(F584)&amp;"?",J584),FIND("#",TRIM(F584)&amp;"#",J584))-J584)))</f>
        <v/>
      </c>
      <c r="L584" s="8" t="str">
        <f aca="false">IF(OR(K584="",I584=""),"",IF(LEFT(K584,4)="www.",MID(K584,5,255),K584))</f>
        <v/>
      </c>
      <c r="M584" s="8" t="str">
        <f aca="false">IF(I584="","",IF(COUNTIF(I$2:I584,I584)=1,1,0))</f>
        <v/>
      </c>
      <c r="N584" s="8" t="str">
        <f aca="false">IF(L584="","",IF(COUNTIFS(I$2:I584,I584,L$2:L584,L584)=1,1,0))</f>
        <v/>
      </c>
      <c r="O584" s="8" t="str">
        <f aca="false">IF(L584="","",IF(COUNTIFS(B$2:B584,B584,L$2:L584,L584)=1,1,0))</f>
        <v/>
      </c>
      <c r="P584" s="8" t="str">
        <f aca="false">IF(L584="","",IF(COUNTIFS(C$2:C584,C584,L$2:L584,L584)=1,1,0))</f>
        <v/>
      </c>
      <c r="Q584" s="8" t="str">
        <f aca="false">IF(L584="","",IF(COUNTIF(L$2:L584,L584)=1,MAX(Q$1:Q583)+1,""))</f>
        <v/>
      </c>
      <c r="R584" s="8" t="str">
        <f aca="false">IF(I584="","",IF(SUMPRODUCT((B$2:B584=B584)*(I$2:I584&lt;&gt;""))=1,1,0))</f>
        <v/>
      </c>
      <c r="S584" s="8" t="str">
        <f aca="false">IF(I584="","",IF(SUMPRODUCT((C$2:C584=C584)*(I$2:I584&lt;&gt;""))=1,1,0))</f>
        <v/>
      </c>
    </row>
    <row r="585" customFormat="false" ht="15" hidden="false" customHeight="false" outlineLevel="0" collapsed="false">
      <c r="A585" s="13"/>
      <c r="B585" s="6"/>
      <c r="C585" s="6"/>
      <c r="D585" s="6"/>
      <c r="E585" s="6"/>
      <c r="F585" s="6"/>
      <c r="G585" s="6"/>
      <c r="H585" s="6"/>
      <c r="I585" s="8" t="str">
        <f aca="false">IF(OR(B585="",C585=""),"",A585&amp;"|"&amp;B585&amp;"|"&amp;C585&amp;"|"&amp;D585)</f>
        <v/>
      </c>
      <c r="J585" s="8" t="str">
        <f aca="false">IF(TRIM(F585)="","",IFERROR(FIND("//",TRIM(F585))+2,1))</f>
        <v/>
      </c>
      <c r="K585" s="8" t="str">
        <f aca="false">IF(J585="","",LOWER(MID(TRIM(F585),J585,MIN(FIND("/",TRIM(F585)&amp;"/",J585),FIND("?",TRIM(F585)&amp;"?",J585),FIND("#",TRIM(F585)&amp;"#",J585))-J585)))</f>
        <v/>
      </c>
      <c r="L585" s="8" t="str">
        <f aca="false">IF(OR(K585="",I585=""),"",IF(LEFT(K585,4)="www.",MID(K585,5,255),K585))</f>
        <v/>
      </c>
      <c r="M585" s="8" t="str">
        <f aca="false">IF(I585="","",IF(COUNTIF(I$2:I585,I585)=1,1,0))</f>
        <v/>
      </c>
      <c r="N585" s="8" t="str">
        <f aca="false">IF(L585="","",IF(COUNTIFS(I$2:I585,I585,L$2:L585,L585)=1,1,0))</f>
        <v/>
      </c>
      <c r="O585" s="8" t="str">
        <f aca="false">IF(L585="","",IF(COUNTIFS(B$2:B585,B585,L$2:L585,L585)=1,1,0))</f>
        <v/>
      </c>
      <c r="P585" s="8" t="str">
        <f aca="false">IF(L585="","",IF(COUNTIFS(C$2:C585,C585,L$2:L585,L585)=1,1,0))</f>
        <v/>
      </c>
      <c r="Q585" s="8" t="str">
        <f aca="false">IF(L585="","",IF(COUNTIF(L$2:L585,L585)=1,MAX(Q$1:Q584)+1,""))</f>
        <v/>
      </c>
      <c r="R585" s="8" t="str">
        <f aca="false">IF(I585="","",IF(SUMPRODUCT((B$2:B585=B585)*(I$2:I585&lt;&gt;""))=1,1,0))</f>
        <v/>
      </c>
      <c r="S585" s="8" t="str">
        <f aca="false">IF(I585="","",IF(SUMPRODUCT((C$2:C585=C585)*(I$2:I585&lt;&gt;""))=1,1,0))</f>
        <v/>
      </c>
    </row>
    <row r="586" customFormat="false" ht="15" hidden="false" customHeight="false" outlineLevel="0" collapsed="false">
      <c r="A586" s="13"/>
      <c r="B586" s="6"/>
      <c r="C586" s="6"/>
      <c r="D586" s="6"/>
      <c r="E586" s="6"/>
      <c r="F586" s="6"/>
      <c r="G586" s="6"/>
      <c r="H586" s="6"/>
      <c r="I586" s="8" t="str">
        <f aca="false">IF(OR(B586="",C586=""),"",A586&amp;"|"&amp;B586&amp;"|"&amp;C586&amp;"|"&amp;D586)</f>
        <v/>
      </c>
      <c r="J586" s="8" t="str">
        <f aca="false">IF(TRIM(F586)="","",IFERROR(FIND("//",TRIM(F586))+2,1))</f>
        <v/>
      </c>
      <c r="K586" s="8" t="str">
        <f aca="false">IF(J586="","",LOWER(MID(TRIM(F586),J586,MIN(FIND("/",TRIM(F586)&amp;"/",J586),FIND("?",TRIM(F586)&amp;"?",J586),FIND("#",TRIM(F586)&amp;"#",J586))-J586)))</f>
        <v/>
      </c>
      <c r="L586" s="8" t="str">
        <f aca="false">IF(OR(K586="",I586=""),"",IF(LEFT(K586,4)="www.",MID(K586,5,255),K586))</f>
        <v/>
      </c>
      <c r="M586" s="8" t="str">
        <f aca="false">IF(I586="","",IF(COUNTIF(I$2:I586,I586)=1,1,0))</f>
        <v/>
      </c>
      <c r="N586" s="8" t="str">
        <f aca="false">IF(L586="","",IF(COUNTIFS(I$2:I586,I586,L$2:L586,L586)=1,1,0))</f>
        <v/>
      </c>
      <c r="O586" s="8" t="str">
        <f aca="false">IF(L586="","",IF(COUNTIFS(B$2:B586,B586,L$2:L586,L586)=1,1,0))</f>
        <v/>
      </c>
      <c r="P586" s="8" t="str">
        <f aca="false">IF(L586="","",IF(COUNTIFS(C$2:C586,C586,L$2:L586,L586)=1,1,0))</f>
        <v/>
      </c>
      <c r="Q586" s="8" t="str">
        <f aca="false">IF(L586="","",IF(COUNTIF(L$2:L586,L586)=1,MAX(Q$1:Q585)+1,""))</f>
        <v/>
      </c>
      <c r="R586" s="8" t="str">
        <f aca="false">IF(I586="","",IF(SUMPRODUCT((B$2:B586=B586)*(I$2:I586&lt;&gt;""))=1,1,0))</f>
        <v/>
      </c>
      <c r="S586" s="8" t="str">
        <f aca="false">IF(I586="","",IF(SUMPRODUCT((C$2:C586=C586)*(I$2:I586&lt;&gt;""))=1,1,0))</f>
        <v/>
      </c>
    </row>
    <row r="587" customFormat="false" ht="15" hidden="false" customHeight="false" outlineLevel="0" collapsed="false">
      <c r="A587" s="13"/>
      <c r="B587" s="6"/>
      <c r="C587" s="6"/>
      <c r="D587" s="6"/>
      <c r="E587" s="6"/>
      <c r="F587" s="6"/>
      <c r="G587" s="6"/>
      <c r="H587" s="6"/>
      <c r="I587" s="8" t="str">
        <f aca="false">IF(OR(B587="",C587=""),"",A587&amp;"|"&amp;B587&amp;"|"&amp;C587&amp;"|"&amp;D587)</f>
        <v/>
      </c>
      <c r="J587" s="8" t="str">
        <f aca="false">IF(TRIM(F587)="","",IFERROR(FIND("//",TRIM(F587))+2,1))</f>
        <v/>
      </c>
      <c r="K587" s="8" t="str">
        <f aca="false">IF(J587="","",LOWER(MID(TRIM(F587),J587,MIN(FIND("/",TRIM(F587)&amp;"/",J587),FIND("?",TRIM(F587)&amp;"?",J587),FIND("#",TRIM(F587)&amp;"#",J587))-J587)))</f>
        <v/>
      </c>
      <c r="L587" s="8" t="str">
        <f aca="false">IF(OR(K587="",I587=""),"",IF(LEFT(K587,4)="www.",MID(K587,5,255),K587))</f>
        <v/>
      </c>
      <c r="M587" s="8" t="str">
        <f aca="false">IF(I587="","",IF(COUNTIF(I$2:I587,I587)=1,1,0))</f>
        <v/>
      </c>
      <c r="N587" s="8" t="str">
        <f aca="false">IF(L587="","",IF(COUNTIFS(I$2:I587,I587,L$2:L587,L587)=1,1,0))</f>
        <v/>
      </c>
      <c r="O587" s="8" t="str">
        <f aca="false">IF(L587="","",IF(COUNTIFS(B$2:B587,B587,L$2:L587,L587)=1,1,0))</f>
        <v/>
      </c>
      <c r="P587" s="8" t="str">
        <f aca="false">IF(L587="","",IF(COUNTIFS(C$2:C587,C587,L$2:L587,L587)=1,1,0))</f>
        <v/>
      </c>
      <c r="Q587" s="8" t="str">
        <f aca="false">IF(L587="","",IF(COUNTIF(L$2:L587,L587)=1,MAX(Q$1:Q586)+1,""))</f>
        <v/>
      </c>
      <c r="R587" s="8" t="str">
        <f aca="false">IF(I587="","",IF(SUMPRODUCT((B$2:B587=B587)*(I$2:I587&lt;&gt;""))=1,1,0))</f>
        <v/>
      </c>
      <c r="S587" s="8" t="str">
        <f aca="false">IF(I587="","",IF(SUMPRODUCT((C$2:C587=C587)*(I$2:I587&lt;&gt;""))=1,1,0))</f>
        <v/>
      </c>
    </row>
    <row r="588" customFormat="false" ht="15" hidden="false" customHeight="false" outlineLevel="0" collapsed="false">
      <c r="A588" s="13"/>
      <c r="B588" s="6"/>
      <c r="C588" s="6"/>
      <c r="D588" s="6"/>
      <c r="E588" s="6"/>
      <c r="F588" s="6"/>
      <c r="G588" s="6"/>
      <c r="H588" s="6"/>
      <c r="I588" s="8" t="str">
        <f aca="false">IF(OR(B588="",C588=""),"",A588&amp;"|"&amp;B588&amp;"|"&amp;C588&amp;"|"&amp;D588)</f>
        <v/>
      </c>
      <c r="J588" s="8" t="str">
        <f aca="false">IF(TRIM(F588)="","",IFERROR(FIND("//",TRIM(F588))+2,1))</f>
        <v/>
      </c>
      <c r="K588" s="8" t="str">
        <f aca="false">IF(J588="","",LOWER(MID(TRIM(F588),J588,MIN(FIND("/",TRIM(F588)&amp;"/",J588),FIND("?",TRIM(F588)&amp;"?",J588),FIND("#",TRIM(F588)&amp;"#",J588))-J588)))</f>
        <v/>
      </c>
      <c r="L588" s="8" t="str">
        <f aca="false">IF(OR(K588="",I588=""),"",IF(LEFT(K588,4)="www.",MID(K588,5,255),K588))</f>
        <v/>
      </c>
      <c r="M588" s="8" t="str">
        <f aca="false">IF(I588="","",IF(COUNTIF(I$2:I588,I588)=1,1,0))</f>
        <v/>
      </c>
      <c r="N588" s="8" t="str">
        <f aca="false">IF(L588="","",IF(COUNTIFS(I$2:I588,I588,L$2:L588,L588)=1,1,0))</f>
        <v/>
      </c>
      <c r="O588" s="8" t="str">
        <f aca="false">IF(L588="","",IF(COUNTIFS(B$2:B588,B588,L$2:L588,L588)=1,1,0))</f>
        <v/>
      </c>
      <c r="P588" s="8" t="str">
        <f aca="false">IF(L588="","",IF(COUNTIFS(C$2:C588,C588,L$2:L588,L588)=1,1,0))</f>
        <v/>
      </c>
      <c r="Q588" s="8" t="str">
        <f aca="false">IF(L588="","",IF(COUNTIF(L$2:L588,L588)=1,MAX(Q$1:Q587)+1,""))</f>
        <v/>
      </c>
      <c r="R588" s="8" t="str">
        <f aca="false">IF(I588="","",IF(SUMPRODUCT((B$2:B588=B588)*(I$2:I588&lt;&gt;""))=1,1,0))</f>
        <v/>
      </c>
      <c r="S588" s="8" t="str">
        <f aca="false">IF(I588="","",IF(SUMPRODUCT((C$2:C588=C588)*(I$2:I588&lt;&gt;""))=1,1,0))</f>
        <v/>
      </c>
    </row>
    <row r="589" customFormat="false" ht="15" hidden="false" customHeight="false" outlineLevel="0" collapsed="false">
      <c r="A589" s="13"/>
      <c r="B589" s="6"/>
      <c r="C589" s="6"/>
      <c r="D589" s="6"/>
      <c r="E589" s="6"/>
      <c r="F589" s="6"/>
      <c r="G589" s="6"/>
      <c r="H589" s="6"/>
      <c r="I589" s="8" t="str">
        <f aca="false">IF(OR(B589="",C589=""),"",A589&amp;"|"&amp;B589&amp;"|"&amp;C589&amp;"|"&amp;D589)</f>
        <v/>
      </c>
      <c r="J589" s="8" t="str">
        <f aca="false">IF(TRIM(F589)="","",IFERROR(FIND("//",TRIM(F589))+2,1))</f>
        <v/>
      </c>
      <c r="K589" s="8" t="str">
        <f aca="false">IF(J589="","",LOWER(MID(TRIM(F589),J589,MIN(FIND("/",TRIM(F589)&amp;"/",J589),FIND("?",TRIM(F589)&amp;"?",J589),FIND("#",TRIM(F589)&amp;"#",J589))-J589)))</f>
        <v/>
      </c>
      <c r="L589" s="8" t="str">
        <f aca="false">IF(OR(K589="",I589=""),"",IF(LEFT(K589,4)="www.",MID(K589,5,255),K589))</f>
        <v/>
      </c>
      <c r="M589" s="8" t="str">
        <f aca="false">IF(I589="","",IF(COUNTIF(I$2:I589,I589)=1,1,0))</f>
        <v/>
      </c>
      <c r="N589" s="8" t="str">
        <f aca="false">IF(L589="","",IF(COUNTIFS(I$2:I589,I589,L$2:L589,L589)=1,1,0))</f>
        <v/>
      </c>
      <c r="O589" s="8" t="str">
        <f aca="false">IF(L589="","",IF(COUNTIFS(B$2:B589,B589,L$2:L589,L589)=1,1,0))</f>
        <v/>
      </c>
      <c r="P589" s="8" t="str">
        <f aca="false">IF(L589="","",IF(COUNTIFS(C$2:C589,C589,L$2:L589,L589)=1,1,0))</f>
        <v/>
      </c>
      <c r="Q589" s="8" t="str">
        <f aca="false">IF(L589="","",IF(COUNTIF(L$2:L589,L589)=1,MAX(Q$1:Q588)+1,""))</f>
        <v/>
      </c>
      <c r="R589" s="8" t="str">
        <f aca="false">IF(I589="","",IF(SUMPRODUCT((B$2:B589=B589)*(I$2:I589&lt;&gt;""))=1,1,0))</f>
        <v/>
      </c>
      <c r="S589" s="8" t="str">
        <f aca="false">IF(I589="","",IF(SUMPRODUCT((C$2:C589=C589)*(I$2:I589&lt;&gt;""))=1,1,0))</f>
        <v/>
      </c>
    </row>
    <row r="590" customFormat="false" ht="15" hidden="false" customHeight="false" outlineLevel="0" collapsed="false">
      <c r="A590" s="13"/>
      <c r="B590" s="6"/>
      <c r="C590" s="6"/>
      <c r="D590" s="6"/>
      <c r="E590" s="6"/>
      <c r="F590" s="6"/>
      <c r="G590" s="6"/>
      <c r="H590" s="6"/>
      <c r="I590" s="8" t="str">
        <f aca="false">IF(OR(B590="",C590=""),"",A590&amp;"|"&amp;B590&amp;"|"&amp;C590&amp;"|"&amp;D590)</f>
        <v/>
      </c>
      <c r="J590" s="8" t="str">
        <f aca="false">IF(TRIM(F590)="","",IFERROR(FIND("//",TRIM(F590))+2,1))</f>
        <v/>
      </c>
      <c r="K590" s="8" t="str">
        <f aca="false">IF(J590="","",LOWER(MID(TRIM(F590),J590,MIN(FIND("/",TRIM(F590)&amp;"/",J590),FIND("?",TRIM(F590)&amp;"?",J590),FIND("#",TRIM(F590)&amp;"#",J590))-J590)))</f>
        <v/>
      </c>
      <c r="L590" s="8" t="str">
        <f aca="false">IF(OR(K590="",I590=""),"",IF(LEFT(K590,4)="www.",MID(K590,5,255),K590))</f>
        <v/>
      </c>
      <c r="M590" s="8" t="str">
        <f aca="false">IF(I590="","",IF(COUNTIF(I$2:I590,I590)=1,1,0))</f>
        <v/>
      </c>
      <c r="N590" s="8" t="str">
        <f aca="false">IF(L590="","",IF(COUNTIFS(I$2:I590,I590,L$2:L590,L590)=1,1,0))</f>
        <v/>
      </c>
      <c r="O590" s="8" t="str">
        <f aca="false">IF(L590="","",IF(COUNTIFS(B$2:B590,B590,L$2:L590,L590)=1,1,0))</f>
        <v/>
      </c>
      <c r="P590" s="8" t="str">
        <f aca="false">IF(L590="","",IF(COUNTIFS(C$2:C590,C590,L$2:L590,L590)=1,1,0))</f>
        <v/>
      </c>
      <c r="Q590" s="8" t="str">
        <f aca="false">IF(L590="","",IF(COUNTIF(L$2:L590,L590)=1,MAX(Q$1:Q589)+1,""))</f>
        <v/>
      </c>
      <c r="R590" s="8" t="str">
        <f aca="false">IF(I590="","",IF(SUMPRODUCT((B$2:B590=B590)*(I$2:I590&lt;&gt;""))=1,1,0))</f>
        <v/>
      </c>
      <c r="S590" s="8" t="str">
        <f aca="false">IF(I590="","",IF(SUMPRODUCT((C$2:C590=C590)*(I$2:I590&lt;&gt;""))=1,1,0))</f>
        <v/>
      </c>
    </row>
    <row r="591" customFormat="false" ht="15" hidden="false" customHeight="false" outlineLevel="0" collapsed="false">
      <c r="A591" s="13"/>
      <c r="B591" s="6"/>
      <c r="C591" s="6"/>
      <c r="D591" s="6"/>
      <c r="E591" s="6"/>
      <c r="F591" s="6"/>
      <c r="G591" s="6"/>
      <c r="H591" s="6"/>
      <c r="I591" s="8" t="str">
        <f aca="false">IF(OR(B591="",C591=""),"",A591&amp;"|"&amp;B591&amp;"|"&amp;C591&amp;"|"&amp;D591)</f>
        <v/>
      </c>
      <c r="J591" s="8" t="str">
        <f aca="false">IF(TRIM(F591)="","",IFERROR(FIND("//",TRIM(F591))+2,1))</f>
        <v/>
      </c>
      <c r="K591" s="8" t="str">
        <f aca="false">IF(J591="","",LOWER(MID(TRIM(F591),J591,MIN(FIND("/",TRIM(F591)&amp;"/",J591),FIND("?",TRIM(F591)&amp;"?",J591),FIND("#",TRIM(F591)&amp;"#",J591))-J591)))</f>
        <v/>
      </c>
      <c r="L591" s="8" t="str">
        <f aca="false">IF(OR(K591="",I591=""),"",IF(LEFT(K591,4)="www.",MID(K591,5,255),K591))</f>
        <v/>
      </c>
      <c r="M591" s="8" t="str">
        <f aca="false">IF(I591="","",IF(COUNTIF(I$2:I591,I591)=1,1,0))</f>
        <v/>
      </c>
      <c r="N591" s="8" t="str">
        <f aca="false">IF(L591="","",IF(COUNTIFS(I$2:I591,I591,L$2:L591,L591)=1,1,0))</f>
        <v/>
      </c>
      <c r="O591" s="8" t="str">
        <f aca="false">IF(L591="","",IF(COUNTIFS(B$2:B591,B591,L$2:L591,L591)=1,1,0))</f>
        <v/>
      </c>
      <c r="P591" s="8" t="str">
        <f aca="false">IF(L591="","",IF(COUNTIFS(C$2:C591,C591,L$2:L591,L591)=1,1,0))</f>
        <v/>
      </c>
      <c r="Q591" s="8" t="str">
        <f aca="false">IF(L591="","",IF(COUNTIF(L$2:L591,L591)=1,MAX(Q$1:Q590)+1,""))</f>
        <v/>
      </c>
      <c r="R591" s="8" t="str">
        <f aca="false">IF(I591="","",IF(SUMPRODUCT((B$2:B591=B591)*(I$2:I591&lt;&gt;""))=1,1,0))</f>
        <v/>
      </c>
      <c r="S591" s="8" t="str">
        <f aca="false">IF(I591="","",IF(SUMPRODUCT((C$2:C591=C591)*(I$2:I591&lt;&gt;""))=1,1,0))</f>
        <v/>
      </c>
    </row>
    <row r="592" customFormat="false" ht="15" hidden="false" customHeight="false" outlineLevel="0" collapsed="false">
      <c r="A592" s="13"/>
      <c r="B592" s="6"/>
      <c r="C592" s="6"/>
      <c r="D592" s="6"/>
      <c r="E592" s="6"/>
      <c r="F592" s="6"/>
      <c r="G592" s="6"/>
      <c r="H592" s="6"/>
      <c r="I592" s="8" t="str">
        <f aca="false">IF(OR(B592="",C592=""),"",A592&amp;"|"&amp;B592&amp;"|"&amp;C592&amp;"|"&amp;D592)</f>
        <v/>
      </c>
      <c r="J592" s="8" t="str">
        <f aca="false">IF(TRIM(F592)="","",IFERROR(FIND("//",TRIM(F592))+2,1))</f>
        <v/>
      </c>
      <c r="K592" s="8" t="str">
        <f aca="false">IF(J592="","",LOWER(MID(TRIM(F592),J592,MIN(FIND("/",TRIM(F592)&amp;"/",J592),FIND("?",TRIM(F592)&amp;"?",J592),FIND("#",TRIM(F592)&amp;"#",J592))-J592)))</f>
        <v/>
      </c>
      <c r="L592" s="8" t="str">
        <f aca="false">IF(OR(K592="",I592=""),"",IF(LEFT(K592,4)="www.",MID(K592,5,255),K592))</f>
        <v/>
      </c>
      <c r="M592" s="8" t="str">
        <f aca="false">IF(I592="","",IF(COUNTIF(I$2:I592,I592)=1,1,0))</f>
        <v/>
      </c>
      <c r="N592" s="8" t="str">
        <f aca="false">IF(L592="","",IF(COUNTIFS(I$2:I592,I592,L$2:L592,L592)=1,1,0))</f>
        <v/>
      </c>
      <c r="O592" s="8" t="str">
        <f aca="false">IF(L592="","",IF(COUNTIFS(B$2:B592,B592,L$2:L592,L592)=1,1,0))</f>
        <v/>
      </c>
      <c r="P592" s="8" t="str">
        <f aca="false">IF(L592="","",IF(COUNTIFS(C$2:C592,C592,L$2:L592,L592)=1,1,0))</f>
        <v/>
      </c>
      <c r="Q592" s="8" t="str">
        <f aca="false">IF(L592="","",IF(COUNTIF(L$2:L592,L592)=1,MAX(Q$1:Q591)+1,""))</f>
        <v/>
      </c>
      <c r="R592" s="8" t="str">
        <f aca="false">IF(I592="","",IF(SUMPRODUCT((B$2:B592=B592)*(I$2:I592&lt;&gt;""))=1,1,0))</f>
        <v/>
      </c>
      <c r="S592" s="8" t="str">
        <f aca="false">IF(I592="","",IF(SUMPRODUCT((C$2:C592=C592)*(I$2:I592&lt;&gt;""))=1,1,0))</f>
        <v/>
      </c>
    </row>
    <row r="593" customFormat="false" ht="15" hidden="false" customHeight="false" outlineLevel="0" collapsed="false">
      <c r="A593" s="13"/>
      <c r="B593" s="6"/>
      <c r="C593" s="6"/>
      <c r="D593" s="6"/>
      <c r="E593" s="6"/>
      <c r="F593" s="6"/>
      <c r="G593" s="6"/>
      <c r="H593" s="6"/>
      <c r="I593" s="8" t="str">
        <f aca="false">IF(OR(B593="",C593=""),"",A593&amp;"|"&amp;B593&amp;"|"&amp;C593&amp;"|"&amp;D593)</f>
        <v/>
      </c>
      <c r="J593" s="8" t="str">
        <f aca="false">IF(TRIM(F593)="","",IFERROR(FIND("//",TRIM(F593))+2,1))</f>
        <v/>
      </c>
      <c r="K593" s="8" t="str">
        <f aca="false">IF(J593="","",LOWER(MID(TRIM(F593),J593,MIN(FIND("/",TRIM(F593)&amp;"/",J593),FIND("?",TRIM(F593)&amp;"?",J593),FIND("#",TRIM(F593)&amp;"#",J593))-J593)))</f>
        <v/>
      </c>
      <c r="L593" s="8" t="str">
        <f aca="false">IF(OR(K593="",I593=""),"",IF(LEFT(K593,4)="www.",MID(K593,5,255),K593))</f>
        <v/>
      </c>
      <c r="M593" s="8" t="str">
        <f aca="false">IF(I593="","",IF(COUNTIF(I$2:I593,I593)=1,1,0))</f>
        <v/>
      </c>
      <c r="N593" s="8" t="str">
        <f aca="false">IF(L593="","",IF(COUNTIFS(I$2:I593,I593,L$2:L593,L593)=1,1,0))</f>
        <v/>
      </c>
      <c r="O593" s="8" t="str">
        <f aca="false">IF(L593="","",IF(COUNTIFS(B$2:B593,B593,L$2:L593,L593)=1,1,0))</f>
        <v/>
      </c>
      <c r="P593" s="8" t="str">
        <f aca="false">IF(L593="","",IF(COUNTIFS(C$2:C593,C593,L$2:L593,L593)=1,1,0))</f>
        <v/>
      </c>
      <c r="Q593" s="8" t="str">
        <f aca="false">IF(L593="","",IF(COUNTIF(L$2:L593,L593)=1,MAX(Q$1:Q592)+1,""))</f>
        <v/>
      </c>
      <c r="R593" s="8" t="str">
        <f aca="false">IF(I593="","",IF(SUMPRODUCT((B$2:B593=B593)*(I$2:I593&lt;&gt;""))=1,1,0))</f>
        <v/>
      </c>
      <c r="S593" s="8" t="str">
        <f aca="false">IF(I593="","",IF(SUMPRODUCT((C$2:C593=C593)*(I$2:I593&lt;&gt;""))=1,1,0))</f>
        <v/>
      </c>
    </row>
    <row r="594" customFormat="false" ht="15" hidden="false" customHeight="false" outlineLevel="0" collapsed="false">
      <c r="A594" s="13"/>
      <c r="B594" s="6"/>
      <c r="C594" s="6"/>
      <c r="D594" s="6"/>
      <c r="E594" s="6"/>
      <c r="F594" s="6"/>
      <c r="G594" s="6"/>
      <c r="H594" s="6"/>
      <c r="I594" s="8" t="str">
        <f aca="false">IF(OR(B594="",C594=""),"",A594&amp;"|"&amp;B594&amp;"|"&amp;C594&amp;"|"&amp;D594)</f>
        <v/>
      </c>
      <c r="J594" s="8" t="str">
        <f aca="false">IF(TRIM(F594)="","",IFERROR(FIND("//",TRIM(F594))+2,1))</f>
        <v/>
      </c>
      <c r="K594" s="8" t="str">
        <f aca="false">IF(J594="","",LOWER(MID(TRIM(F594),J594,MIN(FIND("/",TRIM(F594)&amp;"/",J594),FIND("?",TRIM(F594)&amp;"?",J594),FIND("#",TRIM(F594)&amp;"#",J594))-J594)))</f>
        <v/>
      </c>
      <c r="L594" s="8" t="str">
        <f aca="false">IF(OR(K594="",I594=""),"",IF(LEFT(K594,4)="www.",MID(K594,5,255),K594))</f>
        <v/>
      </c>
      <c r="M594" s="8" t="str">
        <f aca="false">IF(I594="","",IF(COUNTIF(I$2:I594,I594)=1,1,0))</f>
        <v/>
      </c>
      <c r="N594" s="8" t="str">
        <f aca="false">IF(L594="","",IF(COUNTIFS(I$2:I594,I594,L$2:L594,L594)=1,1,0))</f>
        <v/>
      </c>
      <c r="O594" s="8" t="str">
        <f aca="false">IF(L594="","",IF(COUNTIFS(B$2:B594,B594,L$2:L594,L594)=1,1,0))</f>
        <v/>
      </c>
      <c r="P594" s="8" t="str">
        <f aca="false">IF(L594="","",IF(COUNTIFS(C$2:C594,C594,L$2:L594,L594)=1,1,0))</f>
        <v/>
      </c>
      <c r="Q594" s="8" t="str">
        <f aca="false">IF(L594="","",IF(COUNTIF(L$2:L594,L594)=1,MAX(Q$1:Q593)+1,""))</f>
        <v/>
      </c>
      <c r="R594" s="8" t="str">
        <f aca="false">IF(I594="","",IF(SUMPRODUCT((B$2:B594=B594)*(I$2:I594&lt;&gt;""))=1,1,0))</f>
        <v/>
      </c>
      <c r="S594" s="8" t="str">
        <f aca="false">IF(I594="","",IF(SUMPRODUCT((C$2:C594=C594)*(I$2:I594&lt;&gt;""))=1,1,0))</f>
        <v/>
      </c>
    </row>
    <row r="595" customFormat="false" ht="15" hidden="false" customHeight="false" outlineLevel="0" collapsed="false">
      <c r="A595" s="13"/>
      <c r="B595" s="6"/>
      <c r="C595" s="6"/>
      <c r="D595" s="6"/>
      <c r="E595" s="6"/>
      <c r="F595" s="6"/>
      <c r="G595" s="6"/>
      <c r="H595" s="6"/>
      <c r="I595" s="8" t="str">
        <f aca="false">IF(OR(B595="",C595=""),"",A595&amp;"|"&amp;B595&amp;"|"&amp;C595&amp;"|"&amp;D595)</f>
        <v/>
      </c>
      <c r="J595" s="8" t="str">
        <f aca="false">IF(TRIM(F595)="","",IFERROR(FIND("//",TRIM(F595))+2,1))</f>
        <v/>
      </c>
      <c r="K595" s="8" t="str">
        <f aca="false">IF(J595="","",LOWER(MID(TRIM(F595),J595,MIN(FIND("/",TRIM(F595)&amp;"/",J595),FIND("?",TRIM(F595)&amp;"?",J595),FIND("#",TRIM(F595)&amp;"#",J595))-J595)))</f>
        <v/>
      </c>
      <c r="L595" s="8" t="str">
        <f aca="false">IF(OR(K595="",I595=""),"",IF(LEFT(K595,4)="www.",MID(K595,5,255),K595))</f>
        <v/>
      </c>
      <c r="M595" s="8" t="str">
        <f aca="false">IF(I595="","",IF(COUNTIF(I$2:I595,I595)=1,1,0))</f>
        <v/>
      </c>
      <c r="N595" s="8" t="str">
        <f aca="false">IF(L595="","",IF(COUNTIFS(I$2:I595,I595,L$2:L595,L595)=1,1,0))</f>
        <v/>
      </c>
      <c r="O595" s="8" t="str">
        <f aca="false">IF(L595="","",IF(COUNTIFS(B$2:B595,B595,L$2:L595,L595)=1,1,0))</f>
        <v/>
      </c>
      <c r="P595" s="8" t="str">
        <f aca="false">IF(L595="","",IF(COUNTIFS(C$2:C595,C595,L$2:L595,L595)=1,1,0))</f>
        <v/>
      </c>
      <c r="Q595" s="8" t="str">
        <f aca="false">IF(L595="","",IF(COUNTIF(L$2:L595,L595)=1,MAX(Q$1:Q594)+1,""))</f>
        <v/>
      </c>
      <c r="R595" s="8" t="str">
        <f aca="false">IF(I595="","",IF(SUMPRODUCT((B$2:B595=B595)*(I$2:I595&lt;&gt;""))=1,1,0))</f>
        <v/>
      </c>
      <c r="S595" s="8" t="str">
        <f aca="false">IF(I595="","",IF(SUMPRODUCT((C$2:C595=C595)*(I$2:I595&lt;&gt;""))=1,1,0))</f>
        <v/>
      </c>
    </row>
    <row r="596" customFormat="false" ht="15" hidden="false" customHeight="false" outlineLevel="0" collapsed="false">
      <c r="A596" s="13"/>
      <c r="B596" s="6"/>
      <c r="C596" s="6"/>
      <c r="D596" s="6"/>
      <c r="E596" s="6"/>
      <c r="F596" s="6"/>
      <c r="G596" s="6"/>
      <c r="H596" s="6"/>
      <c r="I596" s="8" t="str">
        <f aca="false">IF(OR(B596="",C596=""),"",A596&amp;"|"&amp;B596&amp;"|"&amp;C596&amp;"|"&amp;D596)</f>
        <v/>
      </c>
      <c r="J596" s="8" t="str">
        <f aca="false">IF(TRIM(F596)="","",IFERROR(FIND("//",TRIM(F596))+2,1))</f>
        <v/>
      </c>
      <c r="K596" s="8" t="str">
        <f aca="false">IF(J596="","",LOWER(MID(TRIM(F596),J596,MIN(FIND("/",TRIM(F596)&amp;"/",J596),FIND("?",TRIM(F596)&amp;"?",J596),FIND("#",TRIM(F596)&amp;"#",J596))-J596)))</f>
        <v/>
      </c>
      <c r="L596" s="8" t="str">
        <f aca="false">IF(OR(K596="",I596=""),"",IF(LEFT(K596,4)="www.",MID(K596,5,255),K596))</f>
        <v/>
      </c>
      <c r="M596" s="8" t="str">
        <f aca="false">IF(I596="","",IF(COUNTIF(I$2:I596,I596)=1,1,0))</f>
        <v/>
      </c>
      <c r="N596" s="8" t="str">
        <f aca="false">IF(L596="","",IF(COUNTIFS(I$2:I596,I596,L$2:L596,L596)=1,1,0))</f>
        <v/>
      </c>
      <c r="O596" s="8" t="str">
        <f aca="false">IF(L596="","",IF(COUNTIFS(B$2:B596,B596,L$2:L596,L596)=1,1,0))</f>
        <v/>
      </c>
      <c r="P596" s="8" t="str">
        <f aca="false">IF(L596="","",IF(COUNTIFS(C$2:C596,C596,L$2:L596,L596)=1,1,0))</f>
        <v/>
      </c>
      <c r="Q596" s="8" t="str">
        <f aca="false">IF(L596="","",IF(COUNTIF(L$2:L596,L596)=1,MAX(Q$1:Q595)+1,""))</f>
        <v/>
      </c>
      <c r="R596" s="8" t="str">
        <f aca="false">IF(I596="","",IF(SUMPRODUCT((B$2:B596=B596)*(I$2:I596&lt;&gt;""))=1,1,0))</f>
        <v/>
      </c>
      <c r="S596" s="8" t="str">
        <f aca="false">IF(I596="","",IF(SUMPRODUCT((C$2:C596=C596)*(I$2:I596&lt;&gt;""))=1,1,0))</f>
        <v/>
      </c>
    </row>
    <row r="597" customFormat="false" ht="15" hidden="false" customHeight="false" outlineLevel="0" collapsed="false">
      <c r="A597" s="13"/>
      <c r="B597" s="6"/>
      <c r="C597" s="6"/>
      <c r="D597" s="6"/>
      <c r="E597" s="6"/>
      <c r="F597" s="6"/>
      <c r="G597" s="6"/>
      <c r="H597" s="6"/>
      <c r="I597" s="8" t="str">
        <f aca="false">IF(OR(B597="",C597=""),"",A597&amp;"|"&amp;B597&amp;"|"&amp;C597&amp;"|"&amp;D597)</f>
        <v/>
      </c>
      <c r="J597" s="8" t="str">
        <f aca="false">IF(TRIM(F597)="","",IFERROR(FIND("//",TRIM(F597))+2,1))</f>
        <v/>
      </c>
      <c r="K597" s="8" t="str">
        <f aca="false">IF(J597="","",LOWER(MID(TRIM(F597),J597,MIN(FIND("/",TRIM(F597)&amp;"/",J597),FIND("?",TRIM(F597)&amp;"?",J597),FIND("#",TRIM(F597)&amp;"#",J597))-J597)))</f>
        <v/>
      </c>
      <c r="L597" s="8" t="str">
        <f aca="false">IF(OR(K597="",I597=""),"",IF(LEFT(K597,4)="www.",MID(K597,5,255),K597))</f>
        <v/>
      </c>
      <c r="M597" s="8" t="str">
        <f aca="false">IF(I597="","",IF(COUNTIF(I$2:I597,I597)=1,1,0))</f>
        <v/>
      </c>
      <c r="N597" s="8" t="str">
        <f aca="false">IF(L597="","",IF(COUNTIFS(I$2:I597,I597,L$2:L597,L597)=1,1,0))</f>
        <v/>
      </c>
      <c r="O597" s="8" t="str">
        <f aca="false">IF(L597="","",IF(COUNTIFS(B$2:B597,B597,L$2:L597,L597)=1,1,0))</f>
        <v/>
      </c>
      <c r="P597" s="8" t="str">
        <f aca="false">IF(L597="","",IF(COUNTIFS(C$2:C597,C597,L$2:L597,L597)=1,1,0))</f>
        <v/>
      </c>
      <c r="Q597" s="8" t="str">
        <f aca="false">IF(L597="","",IF(COUNTIF(L$2:L597,L597)=1,MAX(Q$1:Q596)+1,""))</f>
        <v/>
      </c>
      <c r="R597" s="8" t="str">
        <f aca="false">IF(I597="","",IF(SUMPRODUCT((B$2:B597=B597)*(I$2:I597&lt;&gt;""))=1,1,0))</f>
        <v/>
      </c>
      <c r="S597" s="8" t="str">
        <f aca="false">IF(I597="","",IF(SUMPRODUCT((C$2:C597=C597)*(I$2:I597&lt;&gt;""))=1,1,0))</f>
        <v/>
      </c>
    </row>
    <row r="598" customFormat="false" ht="15" hidden="false" customHeight="false" outlineLevel="0" collapsed="false">
      <c r="A598" s="13"/>
      <c r="B598" s="6"/>
      <c r="C598" s="6"/>
      <c r="D598" s="6"/>
      <c r="E598" s="6"/>
      <c r="F598" s="6"/>
      <c r="G598" s="6"/>
      <c r="H598" s="6"/>
      <c r="I598" s="8" t="str">
        <f aca="false">IF(OR(B598="",C598=""),"",A598&amp;"|"&amp;B598&amp;"|"&amp;C598&amp;"|"&amp;D598)</f>
        <v/>
      </c>
      <c r="J598" s="8" t="str">
        <f aca="false">IF(TRIM(F598)="","",IFERROR(FIND("//",TRIM(F598))+2,1))</f>
        <v/>
      </c>
      <c r="K598" s="8" t="str">
        <f aca="false">IF(J598="","",LOWER(MID(TRIM(F598),J598,MIN(FIND("/",TRIM(F598)&amp;"/",J598),FIND("?",TRIM(F598)&amp;"?",J598),FIND("#",TRIM(F598)&amp;"#",J598))-J598)))</f>
        <v/>
      </c>
      <c r="L598" s="8" t="str">
        <f aca="false">IF(OR(K598="",I598=""),"",IF(LEFT(K598,4)="www.",MID(K598,5,255),K598))</f>
        <v/>
      </c>
      <c r="M598" s="8" t="str">
        <f aca="false">IF(I598="","",IF(COUNTIF(I$2:I598,I598)=1,1,0))</f>
        <v/>
      </c>
      <c r="N598" s="8" t="str">
        <f aca="false">IF(L598="","",IF(COUNTIFS(I$2:I598,I598,L$2:L598,L598)=1,1,0))</f>
        <v/>
      </c>
      <c r="O598" s="8" t="str">
        <f aca="false">IF(L598="","",IF(COUNTIFS(B$2:B598,B598,L$2:L598,L598)=1,1,0))</f>
        <v/>
      </c>
      <c r="P598" s="8" t="str">
        <f aca="false">IF(L598="","",IF(COUNTIFS(C$2:C598,C598,L$2:L598,L598)=1,1,0))</f>
        <v/>
      </c>
      <c r="Q598" s="8" t="str">
        <f aca="false">IF(L598="","",IF(COUNTIF(L$2:L598,L598)=1,MAX(Q$1:Q597)+1,""))</f>
        <v/>
      </c>
      <c r="R598" s="8" t="str">
        <f aca="false">IF(I598="","",IF(SUMPRODUCT((B$2:B598=B598)*(I$2:I598&lt;&gt;""))=1,1,0))</f>
        <v/>
      </c>
      <c r="S598" s="8" t="str">
        <f aca="false">IF(I598="","",IF(SUMPRODUCT((C$2:C598=C598)*(I$2:I598&lt;&gt;""))=1,1,0))</f>
        <v/>
      </c>
    </row>
    <row r="599" customFormat="false" ht="15" hidden="false" customHeight="false" outlineLevel="0" collapsed="false">
      <c r="A599" s="13"/>
      <c r="B599" s="6"/>
      <c r="C599" s="6"/>
      <c r="D599" s="6"/>
      <c r="E599" s="6"/>
      <c r="F599" s="6"/>
      <c r="G599" s="6"/>
      <c r="H599" s="6"/>
      <c r="I599" s="8" t="str">
        <f aca="false">IF(OR(B599="",C599=""),"",A599&amp;"|"&amp;B599&amp;"|"&amp;C599&amp;"|"&amp;D599)</f>
        <v/>
      </c>
      <c r="J599" s="8" t="str">
        <f aca="false">IF(TRIM(F599)="","",IFERROR(FIND("//",TRIM(F599))+2,1))</f>
        <v/>
      </c>
      <c r="K599" s="8" t="str">
        <f aca="false">IF(J599="","",LOWER(MID(TRIM(F599),J599,MIN(FIND("/",TRIM(F599)&amp;"/",J599),FIND("?",TRIM(F599)&amp;"?",J599),FIND("#",TRIM(F599)&amp;"#",J599))-J599)))</f>
        <v/>
      </c>
      <c r="L599" s="8" t="str">
        <f aca="false">IF(OR(K599="",I599=""),"",IF(LEFT(K599,4)="www.",MID(K599,5,255),K599))</f>
        <v/>
      </c>
      <c r="M599" s="8" t="str">
        <f aca="false">IF(I599="","",IF(COUNTIF(I$2:I599,I599)=1,1,0))</f>
        <v/>
      </c>
      <c r="N599" s="8" t="str">
        <f aca="false">IF(L599="","",IF(COUNTIFS(I$2:I599,I599,L$2:L599,L599)=1,1,0))</f>
        <v/>
      </c>
      <c r="O599" s="8" t="str">
        <f aca="false">IF(L599="","",IF(COUNTIFS(B$2:B599,B599,L$2:L599,L599)=1,1,0))</f>
        <v/>
      </c>
      <c r="P599" s="8" t="str">
        <f aca="false">IF(L599="","",IF(COUNTIFS(C$2:C599,C599,L$2:L599,L599)=1,1,0))</f>
        <v/>
      </c>
      <c r="Q599" s="8" t="str">
        <f aca="false">IF(L599="","",IF(COUNTIF(L$2:L599,L599)=1,MAX(Q$1:Q598)+1,""))</f>
        <v/>
      </c>
      <c r="R599" s="8" t="str">
        <f aca="false">IF(I599="","",IF(SUMPRODUCT((B$2:B599=B599)*(I$2:I599&lt;&gt;""))=1,1,0))</f>
        <v/>
      </c>
      <c r="S599" s="8" t="str">
        <f aca="false">IF(I599="","",IF(SUMPRODUCT((C$2:C599=C599)*(I$2:I599&lt;&gt;""))=1,1,0))</f>
        <v/>
      </c>
    </row>
    <row r="600" customFormat="false" ht="15" hidden="false" customHeight="false" outlineLevel="0" collapsed="false">
      <c r="A600" s="13"/>
      <c r="B600" s="6"/>
      <c r="C600" s="6"/>
      <c r="D600" s="6"/>
      <c r="E600" s="6"/>
      <c r="F600" s="6"/>
      <c r="G600" s="6"/>
      <c r="H600" s="6"/>
      <c r="I600" s="8" t="str">
        <f aca="false">IF(OR(B600="",C600=""),"",A600&amp;"|"&amp;B600&amp;"|"&amp;C600&amp;"|"&amp;D600)</f>
        <v/>
      </c>
      <c r="J600" s="8" t="str">
        <f aca="false">IF(TRIM(F600)="","",IFERROR(FIND("//",TRIM(F600))+2,1))</f>
        <v/>
      </c>
      <c r="K600" s="8" t="str">
        <f aca="false">IF(J600="","",LOWER(MID(TRIM(F600),J600,MIN(FIND("/",TRIM(F600)&amp;"/",J600),FIND("?",TRIM(F600)&amp;"?",J600),FIND("#",TRIM(F600)&amp;"#",J600))-J600)))</f>
        <v/>
      </c>
      <c r="L600" s="8" t="str">
        <f aca="false">IF(OR(K600="",I600=""),"",IF(LEFT(K600,4)="www.",MID(K600,5,255),K600))</f>
        <v/>
      </c>
      <c r="M600" s="8" t="str">
        <f aca="false">IF(I600="","",IF(COUNTIF(I$2:I600,I600)=1,1,0))</f>
        <v/>
      </c>
      <c r="N600" s="8" t="str">
        <f aca="false">IF(L600="","",IF(COUNTIFS(I$2:I600,I600,L$2:L600,L600)=1,1,0))</f>
        <v/>
      </c>
      <c r="O600" s="8" t="str">
        <f aca="false">IF(L600="","",IF(COUNTIFS(B$2:B600,B600,L$2:L600,L600)=1,1,0))</f>
        <v/>
      </c>
      <c r="P600" s="8" t="str">
        <f aca="false">IF(L600="","",IF(COUNTIFS(C$2:C600,C600,L$2:L600,L600)=1,1,0))</f>
        <v/>
      </c>
      <c r="Q600" s="8" t="str">
        <f aca="false">IF(L600="","",IF(COUNTIF(L$2:L600,L600)=1,MAX(Q$1:Q599)+1,""))</f>
        <v/>
      </c>
      <c r="R600" s="8" t="str">
        <f aca="false">IF(I600="","",IF(SUMPRODUCT((B$2:B600=B600)*(I$2:I600&lt;&gt;""))=1,1,0))</f>
        <v/>
      </c>
      <c r="S600" s="8" t="str">
        <f aca="false">IF(I600="","",IF(SUMPRODUCT((C$2:C600=C600)*(I$2:I600&lt;&gt;""))=1,1,0))</f>
        <v/>
      </c>
    </row>
    <row r="601" customFormat="false" ht="15" hidden="false" customHeight="false" outlineLevel="0" collapsed="false">
      <c r="A601" s="13"/>
      <c r="B601" s="6"/>
      <c r="C601" s="6"/>
      <c r="D601" s="6"/>
      <c r="E601" s="6"/>
      <c r="F601" s="6"/>
      <c r="G601" s="6"/>
      <c r="H601" s="6"/>
      <c r="I601" s="8" t="str">
        <f aca="false">IF(OR(B601="",C601=""),"",A601&amp;"|"&amp;B601&amp;"|"&amp;C601&amp;"|"&amp;D601)</f>
        <v/>
      </c>
      <c r="J601" s="8" t="str">
        <f aca="false">IF(TRIM(F601)="","",IFERROR(FIND("//",TRIM(F601))+2,1))</f>
        <v/>
      </c>
      <c r="K601" s="8" t="str">
        <f aca="false">IF(J601="","",LOWER(MID(TRIM(F601),J601,MIN(FIND("/",TRIM(F601)&amp;"/",J601),FIND("?",TRIM(F601)&amp;"?",J601),FIND("#",TRIM(F601)&amp;"#",J601))-J601)))</f>
        <v/>
      </c>
      <c r="L601" s="8" t="str">
        <f aca="false">IF(OR(K601="",I601=""),"",IF(LEFT(K601,4)="www.",MID(K601,5,255),K601))</f>
        <v/>
      </c>
      <c r="M601" s="8" t="str">
        <f aca="false">IF(I601="","",IF(COUNTIF(I$2:I601,I601)=1,1,0))</f>
        <v/>
      </c>
      <c r="N601" s="8" t="str">
        <f aca="false">IF(L601="","",IF(COUNTIFS(I$2:I601,I601,L$2:L601,L601)=1,1,0))</f>
        <v/>
      </c>
      <c r="O601" s="8" t="str">
        <f aca="false">IF(L601="","",IF(COUNTIFS(B$2:B601,B601,L$2:L601,L601)=1,1,0))</f>
        <v/>
      </c>
      <c r="P601" s="8" t="str">
        <f aca="false">IF(L601="","",IF(COUNTIFS(C$2:C601,C601,L$2:L601,L601)=1,1,0))</f>
        <v/>
      </c>
      <c r="Q601" s="8" t="str">
        <f aca="false">IF(L601="","",IF(COUNTIF(L$2:L601,L601)=1,MAX(Q$1:Q600)+1,""))</f>
        <v/>
      </c>
      <c r="R601" s="8" t="str">
        <f aca="false">IF(I601="","",IF(SUMPRODUCT((B$2:B601=B601)*(I$2:I601&lt;&gt;""))=1,1,0))</f>
        <v/>
      </c>
      <c r="S601" s="8" t="str">
        <f aca="false">IF(I601="","",IF(SUMPRODUCT((C$2:C601=C601)*(I$2:I601&lt;&gt;""))=1,1,0))</f>
        <v/>
      </c>
    </row>
    <row r="602" customFormat="false" ht="15" hidden="false" customHeight="false" outlineLevel="0" collapsed="false">
      <c r="A602" s="13"/>
      <c r="B602" s="6"/>
      <c r="C602" s="6"/>
      <c r="D602" s="6"/>
      <c r="E602" s="6"/>
      <c r="F602" s="6"/>
      <c r="G602" s="6"/>
      <c r="H602" s="6"/>
      <c r="I602" s="8" t="str">
        <f aca="false">IF(OR(B602="",C602=""),"",A602&amp;"|"&amp;B602&amp;"|"&amp;C602&amp;"|"&amp;D602)</f>
        <v/>
      </c>
      <c r="J602" s="8" t="str">
        <f aca="false">IF(TRIM(F602)="","",IFERROR(FIND("//",TRIM(F602))+2,1))</f>
        <v/>
      </c>
      <c r="K602" s="8" t="str">
        <f aca="false">IF(J602="","",LOWER(MID(TRIM(F602),J602,MIN(FIND("/",TRIM(F602)&amp;"/",J602),FIND("?",TRIM(F602)&amp;"?",J602),FIND("#",TRIM(F602)&amp;"#",J602))-J602)))</f>
        <v/>
      </c>
      <c r="L602" s="8" t="str">
        <f aca="false">IF(OR(K602="",I602=""),"",IF(LEFT(K602,4)="www.",MID(K602,5,255),K602))</f>
        <v/>
      </c>
      <c r="M602" s="8" t="str">
        <f aca="false">IF(I602="","",IF(COUNTIF(I$2:I602,I602)=1,1,0))</f>
        <v/>
      </c>
      <c r="N602" s="8" t="str">
        <f aca="false">IF(L602="","",IF(COUNTIFS(I$2:I602,I602,L$2:L602,L602)=1,1,0))</f>
        <v/>
      </c>
      <c r="O602" s="8" t="str">
        <f aca="false">IF(L602="","",IF(COUNTIFS(B$2:B602,B602,L$2:L602,L602)=1,1,0))</f>
        <v/>
      </c>
      <c r="P602" s="8" t="str">
        <f aca="false">IF(L602="","",IF(COUNTIFS(C$2:C602,C602,L$2:L602,L602)=1,1,0))</f>
        <v/>
      </c>
      <c r="Q602" s="8" t="str">
        <f aca="false">IF(L602="","",IF(COUNTIF(L$2:L602,L602)=1,MAX(Q$1:Q601)+1,""))</f>
        <v/>
      </c>
      <c r="R602" s="8" t="str">
        <f aca="false">IF(I602="","",IF(SUMPRODUCT((B$2:B602=B602)*(I$2:I602&lt;&gt;""))=1,1,0))</f>
        <v/>
      </c>
      <c r="S602" s="8" t="str">
        <f aca="false">IF(I602="","",IF(SUMPRODUCT((C$2:C602=C602)*(I$2:I602&lt;&gt;""))=1,1,0))</f>
        <v/>
      </c>
    </row>
    <row r="603" customFormat="false" ht="15" hidden="false" customHeight="false" outlineLevel="0" collapsed="false">
      <c r="A603" s="13"/>
      <c r="B603" s="6"/>
      <c r="C603" s="6"/>
      <c r="D603" s="6"/>
      <c r="E603" s="6"/>
      <c r="F603" s="6"/>
      <c r="G603" s="6"/>
      <c r="H603" s="6"/>
      <c r="I603" s="8" t="str">
        <f aca="false">IF(OR(B603="",C603=""),"",A603&amp;"|"&amp;B603&amp;"|"&amp;C603&amp;"|"&amp;D603)</f>
        <v/>
      </c>
      <c r="J603" s="8" t="str">
        <f aca="false">IF(TRIM(F603)="","",IFERROR(FIND("//",TRIM(F603))+2,1))</f>
        <v/>
      </c>
      <c r="K603" s="8" t="str">
        <f aca="false">IF(J603="","",LOWER(MID(TRIM(F603),J603,MIN(FIND("/",TRIM(F603)&amp;"/",J603),FIND("?",TRIM(F603)&amp;"?",J603),FIND("#",TRIM(F603)&amp;"#",J603))-J603)))</f>
        <v/>
      </c>
      <c r="L603" s="8" t="str">
        <f aca="false">IF(OR(K603="",I603=""),"",IF(LEFT(K603,4)="www.",MID(K603,5,255),K603))</f>
        <v/>
      </c>
      <c r="M603" s="8" t="str">
        <f aca="false">IF(I603="","",IF(COUNTIF(I$2:I603,I603)=1,1,0))</f>
        <v/>
      </c>
      <c r="N603" s="8" t="str">
        <f aca="false">IF(L603="","",IF(COUNTIFS(I$2:I603,I603,L$2:L603,L603)=1,1,0))</f>
        <v/>
      </c>
      <c r="O603" s="8" t="str">
        <f aca="false">IF(L603="","",IF(COUNTIFS(B$2:B603,B603,L$2:L603,L603)=1,1,0))</f>
        <v/>
      </c>
      <c r="P603" s="8" t="str">
        <f aca="false">IF(L603="","",IF(COUNTIFS(C$2:C603,C603,L$2:L603,L603)=1,1,0))</f>
        <v/>
      </c>
      <c r="Q603" s="8" t="str">
        <f aca="false">IF(L603="","",IF(COUNTIF(L$2:L603,L603)=1,MAX(Q$1:Q602)+1,""))</f>
        <v/>
      </c>
      <c r="R603" s="8" t="str">
        <f aca="false">IF(I603="","",IF(SUMPRODUCT((B$2:B603=B603)*(I$2:I603&lt;&gt;""))=1,1,0))</f>
        <v/>
      </c>
      <c r="S603" s="8" t="str">
        <f aca="false">IF(I603="","",IF(SUMPRODUCT((C$2:C603=C603)*(I$2:I603&lt;&gt;""))=1,1,0))</f>
        <v/>
      </c>
    </row>
    <row r="604" customFormat="false" ht="15" hidden="false" customHeight="false" outlineLevel="0" collapsed="false">
      <c r="A604" s="13"/>
      <c r="B604" s="6"/>
      <c r="C604" s="6"/>
      <c r="D604" s="6"/>
      <c r="E604" s="6"/>
      <c r="F604" s="6"/>
      <c r="G604" s="6"/>
      <c r="H604" s="6"/>
      <c r="I604" s="8" t="str">
        <f aca="false">IF(OR(B604="",C604=""),"",A604&amp;"|"&amp;B604&amp;"|"&amp;C604&amp;"|"&amp;D604)</f>
        <v/>
      </c>
      <c r="J604" s="8" t="str">
        <f aca="false">IF(TRIM(F604)="","",IFERROR(FIND("//",TRIM(F604))+2,1))</f>
        <v/>
      </c>
      <c r="K604" s="8" t="str">
        <f aca="false">IF(J604="","",LOWER(MID(TRIM(F604),J604,MIN(FIND("/",TRIM(F604)&amp;"/",J604),FIND("?",TRIM(F604)&amp;"?",J604),FIND("#",TRIM(F604)&amp;"#",J604))-J604)))</f>
        <v/>
      </c>
      <c r="L604" s="8" t="str">
        <f aca="false">IF(OR(K604="",I604=""),"",IF(LEFT(K604,4)="www.",MID(K604,5,255),K604))</f>
        <v/>
      </c>
      <c r="M604" s="8" t="str">
        <f aca="false">IF(I604="","",IF(COUNTIF(I$2:I604,I604)=1,1,0))</f>
        <v/>
      </c>
      <c r="N604" s="8" t="str">
        <f aca="false">IF(L604="","",IF(COUNTIFS(I$2:I604,I604,L$2:L604,L604)=1,1,0))</f>
        <v/>
      </c>
      <c r="O604" s="8" t="str">
        <f aca="false">IF(L604="","",IF(COUNTIFS(B$2:B604,B604,L$2:L604,L604)=1,1,0))</f>
        <v/>
      </c>
      <c r="P604" s="8" t="str">
        <f aca="false">IF(L604="","",IF(COUNTIFS(C$2:C604,C604,L$2:L604,L604)=1,1,0))</f>
        <v/>
      </c>
      <c r="Q604" s="8" t="str">
        <f aca="false">IF(L604="","",IF(COUNTIF(L$2:L604,L604)=1,MAX(Q$1:Q603)+1,""))</f>
        <v/>
      </c>
      <c r="R604" s="8" t="str">
        <f aca="false">IF(I604="","",IF(SUMPRODUCT((B$2:B604=B604)*(I$2:I604&lt;&gt;""))=1,1,0))</f>
        <v/>
      </c>
      <c r="S604" s="8" t="str">
        <f aca="false">IF(I604="","",IF(SUMPRODUCT((C$2:C604=C604)*(I$2:I604&lt;&gt;""))=1,1,0))</f>
        <v/>
      </c>
    </row>
    <row r="605" customFormat="false" ht="15" hidden="false" customHeight="false" outlineLevel="0" collapsed="false">
      <c r="A605" s="13"/>
      <c r="B605" s="6"/>
      <c r="C605" s="6"/>
      <c r="D605" s="6"/>
      <c r="E605" s="6"/>
      <c r="F605" s="6"/>
      <c r="G605" s="6"/>
      <c r="H605" s="6"/>
      <c r="I605" s="8" t="str">
        <f aca="false">IF(OR(B605="",C605=""),"",A605&amp;"|"&amp;B605&amp;"|"&amp;C605&amp;"|"&amp;D605)</f>
        <v/>
      </c>
      <c r="J605" s="8" t="str">
        <f aca="false">IF(TRIM(F605)="","",IFERROR(FIND("//",TRIM(F605))+2,1))</f>
        <v/>
      </c>
      <c r="K605" s="8" t="str">
        <f aca="false">IF(J605="","",LOWER(MID(TRIM(F605),J605,MIN(FIND("/",TRIM(F605)&amp;"/",J605),FIND("?",TRIM(F605)&amp;"?",J605),FIND("#",TRIM(F605)&amp;"#",J605))-J605)))</f>
        <v/>
      </c>
      <c r="L605" s="8" t="str">
        <f aca="false">IF(OR(K605="",I605=""),"",IF(LEFT(K605,4)="www.",MID(K605,5,255),K605))</f>
        <v/>
      </c>
      <c r="M605" s="8" t="str">
        <f aca="false">IF(I605="","",IF(COUNTIF(I$2:I605,I605)=1,1,0))</f>
        <v/>
      </c>
      <c r="N605" s="8" t="str">
        <f aca="false">IF(L605="","",IF(COUNTIFS(I$2:I605,I605,L$2:L605,L605)=1,1,0))</f>
        <v/>
      </c>
      <c r="O605" s="8" t="str">
        <f aca="false">IF(L605="","",IF(COUNTIFS(B$2:B605,B605,L$2:L605,L605)=1,1,0))</f>
        <v/>
      </c>
      <c r="P605" s="8" t="str">
        <f aca="false">IF(L605="","",IF(COUNTIFS(C$2:C605,C605,L$2:L605,L605)=1,1,0))</f>
        <v/>
      </c>
      <c r="Q605" s="8" t="str">
        <f aca="false">IF(L605="","",IF(COUNTIF(L$2:L605,L605)=1,MAX(Q$1:Q604)+1,""))</f>
        <v/>
      </c>
      <c r="R605" s="8" t="str">
        <f aca="false">IF(I605="","",IF(SUMPRODUCT((B$2:B605=B605)*(I$2:I605&lt;&gt;""))=1,1,0))</f>
        <v/>
      </c>
      <c r="S605" s="8" t="str">
        <f aca="false">IF(I605="","",IF(SUMPRODUCT((C$2:C605=C605)*(I$2:I605&lt;&gt;""))=1,1,0))</f>
        <v/>
      </c>
    </row>
    <row r="606" customFormat="false" ht="15" hidden="false" customHeight="false" outlineLevel="0" collapsed="false">
      <c r="A606" s="13"/>
      <c r="B606" s="6"/>
      <c r="C606" s="6"/>
      <c r="D606" s="6"/>
      <c r="E606" s="6"/>
      <c r="F606" s="6"/>
      <c r="G606" s="6"/>
      <c r="H606" s="6"/>
      <c r="I606" s="8" t="str">
        <f aca="false">IF(OR(B606="",C606=""),"",A606&amp;"|"&amp;B606&amp;"|"&amp;C606&amp;"|"&amp;D606)</f>
        <v/>
      </c>
      <c r="J606" s="8" t="str">
        <f aca="false">IF(TRIM(F606)="","",IFERROR(FIND("//",TRIM(F606))+2,1))</f>
        <v/>
      </c>
      <c r="K606" s="8" t="str">
        <f aca="false">IF(J606="","",LOWER(MID(TRIM(F606),J606,MIN(FIND("/",TRIM(F606)&amp;"/",J606),FIND("?",TRIM(F606)&amp;"?",J606),FIND("#",TRIM(F606)&amp;"#",J606))-J606)))</f>
        <v/>
      </c>
      <c r="L606" s="8" t="str">
        <f aca="false">IF(OR(K606="",I606=""),"",IF(LEFT(K606,4)="www.",MID(K606,5,255),K606))</f>
        <v/>
      </c>
      <c r="M606" s="8" t="str">
        <f aca="false">IF(I606="","",IF(COUNTIF(I$2:I606,I606)=1,1,0))</f>
        <v/>
      </c>
      <c r="N606" s="8" t="str">
        <f aca="false">IF(L606="","",IF(COUNTIFS(I$2:I606,I606,L$2:L606,L606)=1,1,0))</f>
        <v/>
      </c>
      <c r="O606" s="8" t="str">
        <f aca="false">IF(L606="","",IF(COUNTIFS(B$2:B606,B606,L$2:L606,L606)=1,1,0))</f>
        <v/>
      </c>
      <c r="P606" s="8" t="str">
        <f aca="false">IF(L606="","",IF(COUNTIFS(C$2:C606,C606,L$2:L606,L606)=1,1,0))</f>
        <v/>
      </c>
      <c r="Q606" s="8" t="str">
        <f aca="false">IF(L606="","",IF(COUNTIF(L$2:L606,L606)=1,MAX(Q$1:Q605)+1,""))</f>
        <v/>
      </c>
      <c r="R606" s="8" t="str">
        <f aca="false">IF(I606="","",IF(SUMPRODUCT((B$2:B606=B606)*(I$2:I606&lt;&gt;""))=1,1,0))</f>
        <v/>
      </c>
      <c r="S606" s="8" t="str">
        <f aca="false">IF(I606="","",IF(SUMPRODUCT((C$2:C606=C606)*(I$2:I606&lt;&gt;""))=1,1,0))</f>
        <v/>
      </c>
    </row>
    <row r="607" customFormat="false" ht="15" hidden="false" customHeight="false" outlineLevel="0" collapsed="false">
      <c r="A607" s="13"/>
      <c r="B607" s="6"/>
      <c r="C607" s="6"/>
      <c r="D607" s="6"/>
      <c r="E607" s="6"/>
      <c r="F607" s="6"/>
      <c r="G607" s="6"/>
      <c r="H607" s="6"/>
      <c r="I607" s="8" t="str">
        <f aca="false">IF(OR(B607="",C607=""),"",A607&amp;"|"&amp;B607&amp;"|"&amp;C607&amp;"|"&amp;D607)</f>
        <v/>
      </c>
      <c r="J607" s="8" t="str">
        <f aca="false">IF(TRIM(F607)="","",IFERROR(FIND("//",TRIM(F607))+2,1))</f>
        <v/>
      </c>
      <c r="K607" s="8" t="str">
        <f aca="false">IF(J607="","",LOWER(MID(TRIM(F607),J607,MIN(FIND("/",TRIM(F607)&amp;"/",J607),FIND("?",TRIM(F607)&amp;"?",J607),FIND("#",TRIM(F607)&amp;"#",J607))-J607)))</f>
        <v/>
      </c>
      <c r="L607" s="8" t="str">
        <f aca="false">IF(OR(K607="",I607=""),"",IF(LEFT(K607,4)="www.",MID(K607,5,255),K607))</f>
        <v/>
      </c>
      <c r="M607" s="8" t="str">
        <f aca="false">IF(I607="","",IF(COUNTIF(I$2:I607,I607)=1,1,0))</f>
        <v/>
      </c>
      <c r="N607" s="8" t="str">
        <f aca="false">IF(L607="","",IF(COUNTIFS(I$2:I607,I607,L$2:L607,L607)=1,1,0))</f>
        <v/>
      </c>
      <c r="O607" s="8" t="str">
        <f aca="false">IF(L607="","",IF(COUNTIFS(B$2:B607,B607,L$2:L607,L607)=1,1,0))</f>
        <v/>
      </c>
      <c r="P607" s="8" t="str">
        <f aca="false">IF(L607="","",IF(COUNTIFS(C$2:C607,C607,L$2:L607,L607)=1,1,0))</f>
        <v/>
      </c>
      <c r="Q607" s="8" t="str">
        <f aca="false">IF(L607="","",IF(COUNTIF(L$2:L607,L607)=1,MAX(Q$1:Q606)+1,""))</f>
        <v/>
      </c>
      <c r="R607" s="8" t="str">
        <f aca="false">IF(I607="","",IF(SUMPRODUCT((B$2:B607=B607)*(I$2:I607&lt;&gt;""))=1,1,0))</f>
        <v/>
      </c>
      <c r="S607" s="8" t="str">
        <f aca="false">IF(I607="","",IF(SUMPRODUCT((C$2:C607=C607)*(I$2:I607&lt;&gt;""))=1,1,0))</f>
        <v/>
      </c>
    </row>
    <row r="608" customFormat="false" ht="15" hidden="false" customHeight="false" outlineLevel="0" collapsed="false">
      <c r="A608" s="13"/>
      <c r="B608" s="6"/>
      <c r="C608" s="6"/>
      <c r="D608" s="6"/>
      <c r="E608" s="6"/>
      <c r="F608" s="6"/>
      <c r="G608" s="6"/>
      <c r="H608" s="6"/>
      <c r="I608" s="8" t="str">
        <f aca="false">IF(OR(B608="",C608=""),"",A608&amp;"|"&amp;B608&amp;"|"&amp;C608&amp;"|"&amp;D608)</f>
        <v/>
      </c>
      <c r="J608" s="8" t="str">
        <f aca="false">IF(TRIM(F608)="","",IFERROR(FIND("//",TRIM(F608))+2,1))</f>
        <v/>
      </c>
      <c r="K608" s="8" t="str">
        <f aca="false">IF(J608="","",LOWER(MID(TRIM(F608),J608,MIN(FIND("/",TRIM(F608)&amp;"/",J608),FIND("?",TRIM(F608)&amp;"?",J608),FIND("#",TRIM(F608)&amp;"#",J608))-J608)))</f>
        <v/>
      </c>
      <c r="L608" s="8" t="str">
        <f aca="false">IF(OR(K608="",I608=""),"",IF(LEFT(K608,4)="www.",MID(K608,5,255),K608))</f>
        <v/>
      </c>
      <c r="M608" s="8" t="str">
        <f aca="false">IF(I608="","",IF(COUNTIF(I$2:I608,I608)=1,1,0))</f>
        <v/>
      </c>
      <c r="N608" s="8" t="str">
        <f aca="false">IF(L608="","",IF(COUNTIFS(I$2:I608,I608,L$2:L608,L608)=1,1,0))</f>
        <v/>
      </c>
      <c r="O608" s="8" t="str">
        <f aca="false">IF(L608="","",IF(COUNTIFS(B$2:B608,B608,L$2:L608,L608)=1,1,0))</f>
        <v/>
      </c>
      <c r="P608" s="8" t="str">
        <f aca="false">IF(L608="","",IF(COUNTIFS(C$2:C608,C608,L$2:L608,L608)=1,1,0))</f>
        <v/>
      </c>
      <c r="Q608" s="8" t="str">
        <f aca="false">IF(L608="","",IF(COUNTIF(L$2:L608,L608)=1,MAX(Q$1:Q607)+1,""))</f>
        <v/>
      </c>
      <c r="R608" s="8" t="str">
        <f aca="false">IF(I608="","",IF(SUMPRODUCT((B$2:B608=B608)*(I$2:I608&lt;&gt;""))=1,1,0))</f>
        <v/>
      </c>
      <c r="S608" s="8" t="str">
        <f aca="false">IF(I608="","",IF(SUMPRODUCT((C$2:C608=C608)*(I$2:I608&lt;&gt;""))=1,1,0))</f>
        <v/>
      </c>
    </row>
    <row r="609" customFormat="false" ht="15" hidden="false" customHeight="false" outlineLevel="0" collapsed="false">
      <c r="A609" s="13"/>
      <c r="B609" s="6"/>
      <c r="C609" s="6"/>
      <c r="D609" s="6"/>
      <c r="E609" s="6"/>
      <c r="F609" s="6"/>
      <c r="G609" s="6"/>
      <c r="H609" s="6"/>
      <c r="I609" s="8" t="str">
        <f aca="false">IF(OR(B609="",C609=""),"",A609&amp;"|"&amp;B609&amp;"|"&amp;C609&amp;"|"&amp;D609)</f>
        <v/>
      </c>
      <c r="J609" s="8" t="str">
        <f aca="false">IF(TRIM(F609)="","",IFERROR(FIND("//",TRIM(F609))+2,1))</f>
        <v/>
      </c>
      <c r="K609" s="8" t="str">
        <f aca="false">IF(J609="","",LOWER(MID(TRIM(F609),J609,MIN(FIND("/",TRIM(F609)&amp;"/",J609),FIND("?",TRIM(F609)&amp;"?",J609),FIND("#",TRIM(F609)&amp;"#",J609))-J609)))</f>
        <v/>
      </c>
      <c r="L609" s="8" t="str">
        <f aca="false">IF(OR(K609="",I609=""),"",IF(LEFT(K609,4)="www.",MID(K609,5,255),K609))</f>
        <v/>
      </c>
      <c r="M609" s="8" t="str">
        <f aca="false">IF(I609="","",IF(COUNTIF(I$2:I609,I609)=1,1,0))</f>
        <v/>
      </c>
      <c r="N609" s="8" t="str">
        <f aca="false">IF(L609="","",IF(COUNTIFS(I$2:I609,I609,L$2:L609,L609)=1,1,0))</f>
        <v/>
      </c>
      <c r="O609" s="8" t="str">
        <f aca="false">IF(L609="","",IF(COUNTIFS(B$2:B609,B609,L$2:L609,L609)=1,1,0))</f>
        <v/>
      </c>
      <c r="P609" s="8" t="str">
        <f aca="false">IF(L609="","",IF(COUNTIFS(C$2:C609,C609,L$2:L609,L609)=1,1,0))</f>
        <v/>
      </c>
      <c r="Q609" s="8" t="str">
        <f aca="false">IF(L609="","",IF(COUNTIF(L$2:L609,L609)=1,MAX(Q$1:Q608)+1,""))</f>
        <v/>
      </c>
      <c r="R609" s="8" t="str">
        <f aca="false">IF(I609="","",IF(SUMPRODUCT((B$2:B609=B609)*(I$2:I609&lt;&gt;""))=1,1,0))</f>
        <v/>
      </c>
      <c r="S609" s="8" t="str">
        <f aca="false">IF(I609="","",IF(SUMPRODUCT((C$2:C609=C609)*(I$2:I609&lt;&gt;""))=1,1,0))</f>
        <v/>
      </c>
    </row>
    <row r="610" customFormat="false" ht="15" hidden="false" customHeight="false" outlineLevel="0" collapsed="false">
      <c r="A610" s="13"/>
      <c r="B610" s="6"/>
      <c r="C610" s="6"/>
      <c r="D610" s="6"/>
      <c r="E610" s="6"/>
      <c r="F610" s="6"/>
      <c r="G610" s="6"/>
      <c r="H610" s="6"/>
      <c r="I610" s="8" t="str">
        <f aca="false">IF(OR(B610="",C610=""),"",A610&amp;"|"&amp;B610&amp;"|"&amp;C610&amp;"|"&amp;D610)</f>
        <v/>
      </c>
      <c r="J610" s="8" t="str">
        <f aca="false">IF(TRIM(F610)="","",IFERROR(FIND("//",TRIM(F610))+2,1))</f>
        <v/>
      </c>
      <c r="K610" s="8" t="str">
        <f aca="false">IF(J610="","",LOWER(MID(TRIM(F610),J610,MIN(FIND("/",TRIM(F610)&amp;"/",J610),FIND("?",TRIM(F610)&amp;"?",J610),FIND("#",TRIM(F610)&amp;"#",J610))-J610)))</f>
        <v/>
      </c>
      <c r="L610" s="8" t="str">
        <f aca="false">IF(OR(K610="",I610=""),"",IF(LEFT(K610,4)="www.",MID(K610,5,255),K610))</f>
        <v/>
      </c>
      <c r="M610" s="8" t="str">
        <f aca="false">IF(I610="","",IF(COUNTIF(I$2:I610,I610)=1,1,0))</f>
        <v/>
      </c>
      <c r="N610" s="8" t="str">
        <f aca="false">IF(L610="","",IF(COUNTIFS(I$2:I610,I610,L$2:L610,L610)=1,1,0))</f>
        <v/>
      </c>
      <c r="O610" s="8" t="str">
        <f aca="false">IF(L610="","",IF(COUNTIFS(B$2:B610,B610,L$2:L610,L610)=1,1,0))</f>
        <v/>
      </c>
      <c r="P610" s="8" t="str">
        <f aca="false">IF(L610="","",IF(COUNTIFS(C$2:C610,C610,L$2:L610,L610)=1,1,0))</f>
        <v/>
      </c>
      <c r="Q610" s="8" t="str">
        <f aca="false">IF(L610="","",IF(COUNTIF(L$2:L610,L610)=1,MAX(Q$1:Q609)+1,""))</f>
        <v/>
      </c>
      <c r="R610" s="8" t="str">
        <f aca="false">IF(I610="","",IF(SUMPRODUCT((B$2:B610=B610)*(I$2:I610&lt;&gt;""))=1,1,0))</f>
        <v/>
      </c>
      <c r="S610" s="8" t="str">
        <f aca="false">IF(I610="","",IF(SUMPRODUCT((C$2:C610=C610)*(I$2:I610&lt;&gt;""))=1,1,0))</f>
        <v/>
      </c>
    </row>
    <row r="611" customFormat="false" ht="15" hidden="false" customHeight="false" outlineLevel="0" collapsed="false">
      <c r="A611" s="13"/>
      <c r="B611" s="6"/>
      <c r="C611" s="6"/>
      <c r="D611" s="6"/>
      <c r="E611" s="6"/>
      <c r="F611" s="6"/>
      <c r="G611" s="6"/>
      <c r="H611" s="6"/>
      <c r="I611" s="8" t="str">
        <f aca="false">IF(OR(B611="",C611=""),"",A611&amp;"|"&amp;B611&amp;"|"&amp;C611&amp;"|"&amp;D611)</f>
        <v/>
      </c>
      <c r="J611" s="8" t="str">
        <f aca="false">IF(TRIM(F611)="","",IFERROR(FIND("//",TRIM(F611))+2,1))</f>
        <v/>
      </c>
      <c r="K611" s="8" t="str">
        <f aca="false">IF(J611="","",LOWER(MID(TRIM(F611),J611,MIN(FIND("/",TRIM(F611)&amp;"/",J611),FIND("?",TRIM(F611)&amp;"?",J611),FIND("#",TRIM(F611)&amp;"#",J611))-J611)))</f>
        <v/>
      </c>
      <c r="L611" s="8" t="str">
        <f aca="false">IF(OR(K611="",I611=""),"",IF(LEFT(K611,4)="www.",MID(K611,5,255),K611))</f>
        <v/>
      </c>
      <c r="M611" s="8" t="str">
        <f aca="false">IF(I611="","",IF(COUNTIF(I$2:I611,I611)=1,1,0))</f>
        <v/>
      </c>
      <c r="N611" s="8" t="str">
        <f aca="false">IF(L611="","",IF(COUNTIFS(I$2:I611,I611,L$2:L611,L611)=1,1,0))</f>
        <v/>
      </c>
      <c r="O611" s="8" t="str">
        <f aca="false">IF(L611="","",IF(COUNTIFS(B$2:B611,B611,L$2:L611,L611)=1,1,0))</f>
        <v/>
      </c>
      <c r="P611" s="8" t="str">
        <f aca="false">IF(L611="","",IF(COUNTIFS(C$2:C611,C611,L$2:L611,L611)=1,1,0))</f>
        <v/>
      </c>
      <c r="Q611" s="8" t="str">
        <f aca="false">IF(L611="","",IF(COUNTIF(L$2:L611,L611)=1,MAX(Q$1:Q610)+1,""))</f>
        <v/>
      </c>
      <c r="R611" s="8" t="str">
        <f aca="false">IF(I611="","",IF(SUMPRODUCT((B$2:B611=B611)*(I$2:I611&lt;&gt;""))=1,1,0))</f>
        <v/>
      </c>
      <c r="S611" s="8" t="str">
        <f aca="false">IF(I611="","",IF(SUMPRODUCT((C$2:C611=C611)*(I$2:I611&lt;&gt;""))=1,1,0))</f>
        <v/>
      </c>
    </row>
    <row r="612" customFormat="false" ht="15" hidden="false" customHeight="false" outlineLevel="0" collapsed="false">
      <c r="A612" s="13"/>
      <c r="B612" s="6"/>
      <c r="C612" s="6"/>
      <c r="D612" s="6"/>
      <c r="E612" s="6"/>
      <c r="F612" s="6"/>
      <c r="G612" s="6"/>
      <c r="H612" s="6"/>
      <c r="I612" s="8" t="str">
        <f aca="false">IF(OR(B612="",C612=""),"",A612&amp;"|"&amp;B612&amp;"|"&amp;C612&amp;"|"&amp;D612)</f>
        <v/>
      </c>
      <c r="J612" s="8" t="str">
        <f aca="false">IF(TRIM(F612)="","",IFERROR(FIND("//",TRIM(F612))+2,1))</f>
        <v/>
      </c>
      <c r="K612" s="8" t="str">
        <f aca="false">IF(J612="","",LOWER(MID(TRIM(F612),J612,MIN(FIND("/",TRIM(F612)&amp;"/",J612),FIND("?",TRIM(F612)&amp;"?",J612),FIND("#",TRIM(F612)&amp;"#",J612))-J612)))</f>
        <v/>
      </c>
      <c r="L612" s="8" t="str">
        <f aca="false">IF(OR(K612="",I612=""),"",IF(LEFT(K612,4)="www.",MID(K612,5,255),K612))</f>
        <v/>
      </c>
      <c r="M612" s="8" t="str">
        <f aca="false">IF(I612="","",IF(COUNTIF(I$2:I612,I612)=1,1,0))</f>
        <v/>
      </c>
      <c r="N612" s="8" t="str">
        <f aca="false">IF(L612="","",IF(COUNTIFS(I$2:I612,I612,L$2:L612,L612)=1,1,0))</f>
        <v/>
      </c>
      <c r="O612" s="8" t="str">
        <f aca="false">IF(L612="","",IF(COUNTIFS(B$2:B612,B612,L$2:L612,L612)=1,1,0))</f>
        <v/>
      </c>
      <c r="P612" s="8" t="str">
        <f aca="false">IF(L612="","",IF(COUNTIFS(C$2:C612,C612,L$2:L612,L612)=1,1,0))</f>
        <v/>
      </c>
      <c r="Q612" s="8" t="str">
        <f aca="false">IF(L612="","",IF(COUNTIF(L$2:L612,L612)=1,MAX(Q$1:Q611)+1,""))</f>
        <v/>
      </c>
      <c r="R612" s="8" t="str">
        <f aca="false">IF(I612="","",IF(SUMPRODUCT((B$2:B612=B612)*(I$2:I612&lt;&gt;""))=1,1,0))</f>
        <v/>
      </c>
      <c r="S612" s="8" t="str">
        <f aca="false">IF(I612="","",IF(SUMPRODUCT((C$2:C612=C612)*(I$2:I612&lt;&gt;""))=1,1,0))</f>
        <v/>
      </c>
    </row>
    <row r="613" customFormat="false" ht="15" hidden="false" customHeight="false" outlineLevel="0" collapsed="false">
      <c r="A613" s="13"/>
      <c r="B613" s="6"/>
      <c r="C613" s="6"/>
      <c r="D613" s="6"/>
      <c r="E613" s="6"/>
      <c r="F613" s="6"/>
      <c r="G613" s="6"/>
      <c r="H613" s="6"/>
      <c r="I613" s="8" t="str">
        <f aca="false">IF(OR(B613="",C613=""),"",A613&amp;"|"&amp;B613&amp;"|"&amp;C613&amp;"|"&amp;D613)</f>
        <v/>
      </c>
      <c r="J613" s="8" t="str">
        <f aca="false">IF(TRIM(F613)="","",IFERROR(FIND("//",TRIM(F613))+2,1))</f>
        <v/>
      </c>
      <c r="K613" s="8" t="str">
        <f aca="false">IF(J613="","",LOWER(MID(TRIM(F613),J613,MIN(FIND("/",TRIM(F613)&amp;"/",J613),FIND("?",TRIM(F613)&amp;"?",J613),FIND("#",TRIM(F613)&amp;"#",J613))-J613)))</f>
        <v/>
      </c>
      <c r="L613" s="8" t="str">
        <f aca="false">IF(OR(K613="",I613=""),"",IF(LEFT(K613,4)="www.",MID(K613,5,255),K613))</f>
        <v/>
      </c>
      <c r="M613" s="8" t="str">
        <f aca="false">IF(I613="","",IF(COUNTIF(I$2:I613,I613)=1,1,0))</f>
        <v/>
      </c>
      <c r="N613" s="8" t="str">
        <f aca="false">IF(L613="","",IF(COUNTIFS(I$2:I613,I613,L$2:L613,L613)=1,1,0))</f>
        <v/>
      </c>
      <c r="O613" s="8" t="str">
        <f aca="false">IF(L613="","",IF(COUNTIFS(B$2:B613,B613,L$2:L613,L613)=1,1,0))</f>
        <v/>
      </c>
      <c r="P613" s="8" t="str">
        <f aca="false">IF(L613="","",IF(COUNTIFS(C$2:C613,C613,L$2:L613,L613)=1,1,0))</f>
        <v/>
      </c>
      <c r="Q613" s="8" t="str">
        <f aca="false">IF(L613="","",IF(COUNTIF(L$2:L613,L613)=1,MAX(Q$1:Q612)+1,""))</f>
        <v/>
      </c>
      <c r="R613" s="8" t="str">
        <f aca="false">IF(I613="","",IF(SUMPRODUCT((B$2:B613=B613)*(I$2:I613&lt;&gt;""))=1,1,0))</f>
        <v/>
      </c>
      <c r="S613" s="8" t="str">
        <f aca="false">IF(I613="","",IF(SUMPRODUCT((C$2:C613=C613)*(I$2:I613&lt;&gt;""))=1,1,0))</f>
        <v/>
      </c>
    </row>
    <row r="614" customFormat="false" ht="15" hidden="false" customHeight="false" outlineLevel="0" collapsed="false">
      <c r="A614" s="13"/>
      <c r="B614" s="6"/>
      <c r="C614" s="6"/>
      <c r="D614" s="6"/>
      <c r="E614" s="6"/>
      <c r="F614" s="6"/>
      <c r="G614" s="6"/>
      <c r="H614" s="6"/>
      <c r="I614" s="8" t="str">
        <f aca="false">IF(OR(B614="",C614=""),"",A614&amp;"|"&amp;B614&amp;"|"&amp;C614&amp;"|"&amp;D614)</f>
        <v/>
      </c>
      <c r="J614" s="8" t="str">
        <f aca="false">IF(TRIM(F614)="","",IFERROR(FIND("//",TRIM(F614))+2,1))</f>
        <v/>
      </c>
      <c r="K614" s="8" t="str">
        <f aca="false">IF(J614="","",LOWER(MID(TRIM(F614),J614,MIN(FIND("/",TRIM(F614)&amp;"/",J614),FIND("?",TRIM(F614)&amp;"?",J614),FIND("#",TRIM(F614)&amp;"#",J614))-J614)))</f>
        <v/>
      </c>
      <c r="L614" s="8" t="str">
        <f aca="false">IF(OR(K614="",I614=""),"",IF(LEFT(K614,4)="www.",MID(K614,5,255),K614))</f>
        <v/>
      </c>
      <c r="M614" s="8" t="str">
        <f aca="false">IF(I614="","",IF(COUNTIF(I$2:I614,I614)=1,1,0))</f>
        <v/>
      </c>
      <c r="N614" s="8" t="str">
        <f aca="false">IF(L614="","",IF(COUNTIFS(I$2:I614,I614,L$2:L614,L614)=1,1,0))</f>
        <v/>
      </c>
      <c r="O614" s="8" t="str">
        <f aca="false">IF(L614="","",IF(COUNTIFS(B$2:B614,B614,L$2:L614,L614)=1,1,0))</f>
        <v/>
      </c>
      <c r="P614" s="8" t="str">
        <f aca="false">IF(L614="","",IF(COUNTIFS(C$2:C614,C614,L$2:L614,L614)=1,1,0))</f>
        <v/>
      </c>
      <c r="Q614" s="8" t="str">
        <f aca="false">IF(L614="","",IF(COUNTIF(L$2:L614,L614)=1,MAX(Q$1:Q613)+1,""))</f>
        <v/>
      </c>
      <c r="R614" s="8" t="str">
        <f aca="false">IF(I614="","",IF(SUMPRODUCT((B$2:B614=B614)*(I$2:I614&lt;&gt;""))=1,1,0))</f>
        <v/>
      </c>
      <c r="S614" s="8" t="str">
        <f aca="false">IF(I614="","",IF(SUMPRODUCT((C$2:C614=C614)*(I$2:I614&lt;&gt;""))=1,1,0))</f>
        <v/>
      </c>
    </row>
    <row r="615" customFormat="false" ht="15" hidden="false" customHeight="false" outlineLevel="0" collapsed="false">
      <c r="A615" s="13"/>
      <c r="B615" s="6"/>
      <c r="C615" s="6"/>
      <c r="D615" s="6"/>
      <c r="E615" s="6"/>
      <c r="F615" s="6"/>
      <c r="G615" s="6"/>
      <c r="H615" s="6"/>
      <c r="I615" s="8" t="str">
        <f aca="false">IF(OR(B615="",C615=""),"",A615&amp;"|"&amp;B615&amp;"|"&amp;C615&amp;"|"&amp;D615)</f>
        <v/>
      </c>
      <c r="J615" s="8" t="str">
        <f aca="false">IF(TRIM(F615)="","",IFERROR(FIND("//",TRIM(F615))+2,1))</f>
        <v/>
      </c>
      <c r="K615" s="8" t="str">
        <f aca="false">IF(J615="","",LOWER(MID(TRIM(F615),J615,MIN(FIND("/",TRIM(F615)&amp;"/",J615),FIND("?",TRIM(F615)&amp;"?",J615),FIND("#",TRIM(F615)&amp;"#",J615))-J615)))</f>
        <v/>
      </c>
      <c r="L615" s="8" t="str">
        <f aca="false">IF(OR(K615="",I615=""),"",IF(LEFT(K615,4)="www.",MID(K615,5,255),K615))</f>
        <v/>
      </c>
      <c r="M615" s="8" t="str">
        <f aca="false">IF(I615="","",IF(COUNTIF(I$2:I615,I615)=1,1,0))</f>
        <v/>
      </c>
      <c r="N615" s="8" t="str">
        <f aca="false">IF(L615="","",IF(COUNTIFS(I$2:I615,I615,L$2:L615,L615)=1,1,0))</f>
        <v/>
      </c>
      <c r="O615" s="8" t="str">
        <f aca="false">IF(L615="","",IF(COUNTIFS(B$2:B615,B615,L$2:L615,L615)=1,1,0))</f>
        <v/>
      </c>
      <c r="P615" s="8" t="str">
        <f aca="false">IF(L615="","",IF(COUNTIFS(C$2:C615,C615,L$2:L615,L615)=1,1,0))</f>
        <v/>
      </c>
      <c r="Q615" s="8" t="str">
        <f aca="false">IF(L615="","",IF(COUNTIF(L$2:L615,L615)=1,MAX(Q$1:Q614)+1,""))</f>
        <v/>
      </c>
      <c r="R615" s="8" t="str">
        <f aca="false">IF(I615="","",IF(SUMPRODUCT((B$2:B615=B615)*(I$2:I615&lt;&gt;""))=1,1,0))</f>
        <v/>
      </c>
      <c r="S615" s="8" t="str">
        <f aca="false">IF(I615="","",IF(SUMPRODUCT((C$2:C615=C615)*(I$2:I615&lt;&gt;""))=1,1,0))</f>
        <v/>
      </c>
    </row>
    <row r="616" customFormat="false" ht="15" hidden="false" customHeight="false" outlineLevel="0" collapsed="false">
      <c r="A616" s="13"/>
      <c r="B616" s="6"/>
      <c r="C616" s="6"/>
      <c r="D616" s="6"/>
      <c r="E616" s="6"/>
      <c r="F616" s="6"/>
      <c r="G616" s="6"/>
      <c r="H616" s="6"/>
      <c r="I616" s="8" t="str">
        <f aca="false">IF(OR(B616="",C616=""),"",A616&amp;"|"&amp;B616&amp;"|"&amp;C616&amp;"|"&amp;D616)</f>
        <v/>
      </c>
      <c r="J616" s="8" t="str">
        <f aca="false">IF(TRIM(F616)="","",IFERROR(FIND("//",TRIM(F616))+2,1))</f>
        <v/>
      </c>
      <c r="K616" s="8" t="str">
        <f aca="false">IF(J616="","",LOWER(MID(TRIM(F616),J616,MIN(FIND("/",TRIM(F616)&amp;"/",J616),FIND("?",TRIM(F616)&amp;"?",J616),FIND("#",TRIM(F616)&amp;"#",J616))-J616)))</f>
        <v/>
      </c>
      <c r="L616" s="8" t="str">
        <f aca="false">IF(OR(K616="",I616=""),"",IF(LEFT(K616,4)="www.",MID(K616,5,255),K616))</f>
        <v/>
      </c>
      <c r="M616" s="8" t="str">
        <f aca="false">IF(I616="","",IF(COUNTIF(I$2:I616,I616)=1,1,0))</f>
        <v/>
      </c>
      <c r="N616" s="8" t="str">
        <f aca="false">IF(L616="","",IF(COUNTIFS(I$2:I616,I616,L$2:L616,L616)=1,1,0))</f>
        <v/>
      </c>
      <c r="O616" s="8" t="str">
        <f aca="false">IF(L616="","",IF(COUNTIFS(B$2:B616,B616,L$2:L616,L616)=1,1,0))</f>
        <v/>
      </c>
      <c r="P616" s="8" t="str">
        <f aca="false">IF(L616="","",IF(COUNTIFS(C$2:C616,C616,L$2:L616,L616)=1,1,0))</f>
        <v/>
      </c>
      <c r="Q616" s="8" t="str">
        <f aca="false">IF(L616="","",IF(COUNTIF(L$2:L616,L616)=1,MAX(Q$1:Q615)+1,""))</f>
        <v/>
      </c>
      <c r="R616" s="8" t="str">
        <f aca="false">IF(I616="","",IF(SUMPRODUCT((B$2:B616=B616)*(I$2:I616&lt;&gt;""))=1,1,0))</f>
        <v/>
      </c>
      <c r="S616" s="8" t="str">
        <f aca="false">IF(I616="","",IF(SUMPRODUCT((C$2:C616=C616)*(I$2:I616&lt;&gt;""))=1,1,0))</f>
        <v/>
      </c>
    </row>
    <row r="617" customFormat="false" ht="15" hidden="false" customHeight="false" outlineLevel="0" collapsed="false">
      <c r="A617" s="13"/>
      <c r="B617" s="6"/>
      <c r="C617" s="6"/>
      <c r="D617" s="6"/>
      <c r="E617" s="6"/>
      <c r="F617" s="6"/>
      <c r="G617" s="6"/>
      <c r="H617" s="6"/>
      <c r="I617" s="8" t="str">
        <f aca="false">IF(OR(B617="",C617=""),"",A617&amp;"|"&amp;B617&amp;"|"&amp;C617&amp;"|"&amp;D617)</f>
        <v/>
      </c>
      <c r="J617" s="8" t="str">
        <f aca="false">IF(TRIM(F617)="","",IFERROR(FIND("//",TRIM(F617))+2,1))</f>
        <v/>
      </c>
      <c r="K617" s="8" t="str">
        <f aca="false">IF(J617="","",LOWER(MID(TRIM(F617),J617,MIN(FIND("/",TRIM(F617)&amp;"/",J617),FIND("?",TRIM(F617)&amp;"?",J617),FIND("#",TRIM(F617)&amp;"#",J617))-J617)))</f>
        <v/>
      </c>
      <c r="L617" s="8" t="str">
        <f aca="false">IF(OR(K617="",I617=""),"",IF(LEFT(K617,4)="www.",MID(K617,5,255),K617))</f>
        <v/>
      </c>
      <c r="M617" s="8" t="str">
        <f aca="false">IF(I617="","",IF(COUNTIF(I$2:I617,I617)=1,1,0))</f>
        <v/>
      </c>
      <c r="N617" s="8" t="str">
        <f aca="false">IF(L617="","",IF(COUNTIFS(I$2:I617,I617,L$2:L617,L617)=1,1,0))</f>
        <v/>
      </c>
      <c r="O617" s="8" t="str">
        <f aca="false">IF(L617="","",IF(COUNTIFS(B$2:B617,B617,L$2:L617,L617)=1,1,0))</f>
        <v/>
      </c>
      <c r="P617" s="8" t="str">
        <f aca="false">IF(L617="","",IF(COUNTIFS(C$2:C617,C617,L$2:L617,L617)=1,1,0))</f>
        <v/>
      </c>
      <c r="Q617" s="8" t="str">
        <f aca="false">IF(L617="","",IF(COUNTIF(L$2:L617,L617)=1,MAX(Q$1:Q616)+1,""))</f>
        <v/>
      </c>
      <c r="R617" s="8" t="str">
        <f aca="false">IF(I617="","",IF(SUMPRODUCT((B$2:B617=B617)*(I$2:I617&lt;&gt;""))=1,1,0))</f>
        <v/>
      </c>
      <c r="S617" s="8" t="str">
        <f aca="false">IF(I617="","",IF(SUMPRODUCT((C$2:C617=C617)*(I$2:I617&lt;&gt;""))=1,1,0))</f>
        <v/>
      </c>
    </row>
    <row r="618" customFormat="false" ht="15" hidden="false" customHeight="false" outlineLevel="0" collapsed="false">
      <c r="A618" s="13"/>
      <c r="B618" s="6"/>
      <c r="C618" s="6"/>
      <c r="D618" s="6"/>
      <c r="E618" s="6"/>
      <c r="F618" s="6"/>
      <c r="G618" s="6"/>
      <c r="H618" s="6"/>
      <c r="I618" s="8" t="str">
        <f aca="false">IF(OR(B618="",C618=""),"",A618&amp;"|"&amp;B618&amp;"|"&amp;C618&amp;"|"&amp;D618)</f>
        <v/>
      </c>
      <c r="J618" s="8" t="str">
        <f aca="false">IF(TRIM(F618)="","",IFERROR(FIND("//",TRIM(F618))+2,1))</f>
        <v/>
      </c>
      <c r="K618" s="8" t="str">
        <f aca="false">IF(J618="","",LOWER(MID(TRIM(F618),J618,MIN(FIND("/",TRIM(F618)&amp;"/",J618),FIND("?",TRIM(F618)&amp;"?",J618),FIND("#",TRIM(F618)&amp;"#",J618))-J618)))</f>
        <v/>
      </c>
      <c r="L618" s="8" t="str">
        <f aca="false">IF(OR(K618="",I618=""),"",IF(LEFT(K618,4)="www.",MID(K618,5,255),K618))</f>
        <v/>
      </c>
      <c r="M618" s="8" t="str">
        <f aca="false">IF(I618="","",IF(COUNTIF(I$2:I618,I618)=1,1,0))</f>
        <v/>
      </c>
      <c r="N618" s="8" t="str">
        <f aca="false">IF(L618="","",IF(COUNTIFS(I$2:I618,I618,L$2:L618,L618)=1,1,0))</f>
        <v/>
      </c>
      <c r="O618" s="8" t="str">
        <f aca="false">IF(L618="","",IF(COUNTIFS(B$2:B618,B618,L$2:L618,L618)=1,1,0))</f>
        <v/>
      </c>
      <c r="P618" s="8" t="str">
        <f aca="false">IF(L618="","",IF(COUNTIFS(C$2:C618,C618,L$2:L618,L618)=1,1,0))</f>
        <v/>
      </c>
      <c r="Q618" s="8" t="str">
        <f aca="false">IF(L618="","",IF(COUNTIF(L$2:L618,L618)=1,MAX(Q$1:Q617)+1,""))</f>
        <v/>
      </c>
      <c r="R618" s="8" t="str">
        <f aca="false">IF(I618="","",IF(SUMPRODUCT((B$2:B618=B618)*(I$2:I618&lt;&gt;""))=1,1,0))</f>
        <v/>
      </c>
      <c r="S618" s="8" t="str">
        <f aca="false">IF(I618="","",IF(SUMPRODUCT((C$2:C618=C618)*(I$2:I618&lt;&gt;""))=1,1,0))</f>
        <v/>
      </c>
    </row>
    <row r="619" customFormat="false" ht="15" hidden="false" customHeight="false" outlineLevel="0" collapsed="false">
      <c r="A619" s="13"/>
      <c r="B619" s="6"/>
      <c r="C619" s="6"/>
      <c r="D619" s="6"/>
      <c r="E619" s="6"/>
      <c r="F619" s="6"/>
      <c r="G619" s="6"/>
      <c r="H619" s="6"/>
      <c r="I619" s="8" t="str">
        <f aca="false">IF(OR(B619="",C619=""),"",A619&amp;"|"&amp;B619&amp;"|"&amp;C619&amp;"|"&amp;D619)</f>
        <v/>
      </c>
      <c r="J619" s="8" t="str">
        <f aca="false">IF(TRIM(F619)="","",IFERROR(FIND("//",TRIM(F619))+2,1))</f>
        <v/>
      </c>
      <c r="K619" s="8" t="str">
        <f aca="false">IF(J619="","",LOWER(MID(TRIM(F619),J619,MIN(FIND("/",TRIM(F619)&amp;"/",J619),FIND("?",TRIM(F619)&amp;"?",J619),FIND("#",TRIM(F619)&amp;"#",J619))-J619)))</f>
        <v/>
      </c>
      <c r="L619" s="8" t="str">
        <f aca="false">IF(OR(K619="",I619=""),"",IF(LEFT(K619,4)="www.",MID(K619,5,255),K619))</f>
        <v/>
      </c>
      <c r="M619" s="8" t="str">
        <f aca="false">IF(I619="","",IF(COUNTIF(I$2:I619,I619)=1,1,0))</f>
        <v/>
      </c>
      <c r="N619" s="8" t="str">
        <f aca="false">IF(L619="","",IF(COUNTIFS(I$2:I619,I619,L$2:L619,L619)=1,1,0))</f>
        <v/>
      </c>
      <c r="O619" s="8" t="str">
        <f aca="false">IF(L619="","",IF(COUNTIFS(B$2:B619,B619,L$2:L619,L619)=1,1,0))</f>
        <v/>
      </c>
      <c r="P619" s="8" t="str">
        <f aca="false">IF(L619="","",IF(COUNTIFS(C$2:C619,C619,L$2:L619,L619)=1,1,0))</f>
        <v/>
      </c>
      <c r="Q619" s="8" t="str">
        <f aca="false">IF(L619="","",IF(COUNTIF(L$2:L619,L619)=1,MAX(Q$1:Q618)+1,""))</f>
        <v/>
      </c>
      <c r="R619" s="8" t="str">
        <f aca="false">IF(I619="","",IF(SUMPRODUCT((B$2:B619=B619)*(I$2:I619&lt;&gt;""))=1,1,0))</f>
        <v/>
      </c>
      <c r="S619" s="8" t="str">
        <f aca="false">IF(I619="","",IF(SUMPRODUCT((C$2:C619=C619)*(I$2:I619&lt;&gt;""))=1,1,0))</f>
        <v/>
      </c>
    </row>
    <row r="620" customFormat="false" ht="15" hidden="false" customHeight="false" outlineLevel="0" collapsed="false">
      <c r="A620" s="13"/>
      <c r="B620" s="6"/>
      <c r="C620" s="6"/>
      <c r="D620" s="6"/>
      <c r="E620" s="6"/>
      <c r="F620" s="6"/>
      <c r="G620" s="6"/>
      <c r="H620" s="6"/>
      <c r="I620" s="8" t="str">
        <f aca="false">IF(OR(B620="",C620=""),"",A620&amp;"|"&amp;B620&amp;"|"&amp;C620&amp;"|"&amp;D620)</f>
        <v/>
      </c>
      <c r="J620" s="8" t="str">
        <f aca="false">IF(TRIM(F620)="","",IFERROR(FIND("//",TRIM(F620))+2,1))</f>
        <v/>
      </c>
      <c r="K620" s="8" t="str">
        <f aca="false">IF(J620="","",LOWER(MID(TRIM(F620),J620,MIN(FIND("/",TRIM(F620)&amp;"/",J620),FIND("?",TRIM(F620)&amp;"?",J620),FIND("#",TRIM(F620)&amp;"#",J620))-J620)))</f>
        <v/>
      </c>
      <c r="L620" s="8" t="str">
        <f aca="false">IF(OR(K620="",I620=""),"",IF(LEFT(K620,4)="www.",MID(K620,5,255),K620))</f>
        <v/>
      </c>
      <c r="M620" s="8" t="str">
        <f aca="false">IF(I620="","",IF(COUNTIF(I$2:I620,I620)=1,1,0))</f>
        <v/>
      </c>
      <c r="N620" s="8" t="str">
        <f aca="false">IF(L620="","",IF(COUNTIFS(I$2:I620,I620,L$2:L620,L620)=1,1,0))</f>
        <v/>
      </c>
      <c r="O620" s="8" t="str">
        <f aca="false">IF(L620="","",IF(COUNTIFS(B$2:B620,B620,L$2:L620,L620)=1,1,0))</f>
        <v/>
      </c>
      <c r="P620" s="8" t="str">
        <f aca="false">IF(L620="","",IF(COUNTIFS(C$2:C620,C620,L$2:L620,L620)=1,1,0))</f>
        <v/>
      </c>
      <c r="Q620" s="8" t="str">
        <f aca="false">IF(L620="","",IF(COUNTIF(L$2:L620,L620)=1,MAX(Q$1:Q619)+1,""))</f>
        <v/>
      </c>
      <c r="R620" s="8" t="str">
        <f aca="false">IF(I620="","",IF(SUMPRODUCT((B$2:B620=B620)*(I$2:I620&lt;&gt;""))=1,1,0))</f>
        <v/>
      </c>
      <c r="S620" s="8" t="str">
        <f aca="false">IF(I620="","",IF(SUMPRODUCT((C$2:C620=C620)*(I$2:I620&lt;&gt;""))=1,1,0))</f>
        <v/>
      </c>
    </row>
    <row r="621" customFormat="false" ht="15" hidden="false" customHeight="false" outlineLevel="0" collapsed="false">
      <c r="A621" s="13"/>
      <c r="B621" s="6"/>
      <c r="C621" s="6"/>
      <c r="D621" s="6"/>
      <c r="E621" s="6"/>
      <c r="F621" s="6"/>
      <c r="G621" s="6"/>
      <c r="H621" s="6"/>
      <c r="I621" s="8" t="str">
        <f aca="false">IF(OR(B621="",C621=""),"",A621&amp;"|"&amp;B621&amp;"|"&amp;C621&amp;"|"&amp;D621)</f>
        <v/>
      </c>
      <c r="J621" s="8" t="str">
        <f aca="false">IF(TRIM(F621)="","",IFERROR(FIND("//",TRIM(F621))+2,1))</f>
        <v/>
      </c>
      <c r="K621" s="8" t="str">
        <f aca="false">IF(J621="","",LOWER(MID(TRIM(F621),J621,MIN(FIND("/",TRIM(F621)&amp;"/",J621),FIND("?",TRIM(F621)&amp;"?",J621),FIND("#",TRIM(F621)&amp;"#",J621))-J621)))</f>
        <v/>
      </c>
      <c r="L621" s="8" t="str">
        <f aca="false">IF(OR(K621="",I621=""),"",IF(LEFT(K621,4)="www.",MID(K621,5,255),K621))</f>
        <v/>
      </c>
      <c r="M621" s="8" t="str">
        <f aca="false">IF(I621="","",IF(COUNTIF(I$2:I621,I621)=1,1,0))</f>
        <v/>
      </c>
      <c r="N621" s="8" t="str">
        <f aca="false">IF(L621="","",IF(COUNTIFS(I$2:I621,I621,L$2:L621,L621)=1,1,0))</f>
        <v/>
      </c>
      <c r="O621" s="8" t="str">
        <f aca="false">IF(L621="","",IF(COUNTIFS(B$2:B621,B621,L$2:L621,L621)=1,1,0))</f>
        <v/>
      </c>
      <c r="P621" s="8" t="str">
        <f aca="false">IF(L621="","",IF(COUNTIFS(C$2:C621,C621,L$2:L621,L621)=1,1,0))</f>
        <v/>
      </c>
      <c r="Q621" s="8" t="str">
        <f aca="false">IF(L621="","",IF(COUNTIF(L$2:L621,L621)=1,MAX(Q$1:Q620)+1,""))</f>
        <v/>
      </c>
      <c r="R621" s="8" t="str">
        <f aca="false">IF(I621="","",IF(SUMPRODUCT((B$2:B621=B621)*(I$2:I621&lt;&gt;""))=1,1,0))</f>
        <v/>
      </c>
      <c r="S621" s="8" t="str">
        <f aca="false">IF(I621="","",IF(SUMPRODUCT((C$2:C621=C621)*(I$2:I621&lt;&gt;""))=1,1,0))</f>
        <v/>
      </c>
    </row>
    <row r="622" customFormat="false" ht="15" hidden="false" customHeight="false" outlineLevel="0" collapsed="false">
      <c r="A622" s="13"/>
      <c r="B622" s="6"/>
      <c r="C622" s="6"/>
      <c r="D622" s="6"/>
      <c r="E622" s="6"/>
      <c r="F622" s="6"/>
      <c r="G622" s="6"/>
      <c r="H622" s="6"/>
      <c r="I622" s="8" t="str">
        <f aca="false">IF(OR(B622="",C622=""),"",A622&amp;"|"&amp;B622&amp;"|"&amp;C622&amp;"|"&amp;D622)</f>
        <v/>
      </c>
      <c r="J622" s="8" t="str">
        <f aca="false">IF(TRIM(F622)="","",IFERROR(FIND("//",TRIM(F622))+2,1))</f>
        <v/>
      </c>
      <c r="K622" s="8" t="str">
        <f aca="false">IF(J622="","",LOWER(MID(TRIM(F622),J622,MIN(FIND("/",TRIM(F622)&amp;"/",J622),FIND("?",TRIM(F622)&amp;"?",J622),FIND("#",TRIM(F622)&amp;"#",J622))-J622)))</f>
        <v/>
      </c>
      <c r="L622" s="8" t="str">
        <f aca="false">IF(OR(K622="",I622=""),"",IF(LEFT(K622,4)="www.",MID(K622,5,255),K622))</f>
        <v/>
      </c>
      <c r="M622" s="8" t="str">
        <f aca="false">IF(I622="","",IF(COUNTIF(I$2:I622,I622)=1,1,0))</f>
        <v/>
      </c>
      <c r="N622" s="8" t="str">
        <f aca="false">IF(L622="","",IF(COUNTIFS(I$2:I622,I622,L$2:L622,L622)=1,1,0))</f>
        <v/>
      </c>
      <c r="O622" s="8" t="str">
        <f aca="false">IF(L622="","",IF(COUNTIFS(B$2:B622,B622,L$2:L622,L622)=1,1,0))</f>
        <v/>
      </c>
      <c r="P622" s="8" t="str">
        <f aca="false">IF(L622="","",IF(COUNTIFS(C$2:C622,C622,L$2:L622,L622)=1,1,0))</f>
        <v/>
      </c>
      <c r="Q622" s="8" t="str">
        <f aca="false">IF(L622="","",IF(COUNTIF(L$2:L622,L622)=1,MAX(Q$1:Q621)+1,""))</f>
        <v/>
      </c>
      <c r="R622" s="8" t="str">
        <f aca="false">IF(I622="","",IF(SUMPRODUCT((B$2:B622=B622)*(I$2:I622&lt;&gt;""))=1,1,0))</f>
        <v/>
      </c>
      <c r="S622" s="8" t="str">
        <f aca="false">IF(I622="","",IF(SUMPRODUCT((C$2:C622=C622)*(I$2:I622&lt;&gt;""))=1,1,0))</f>
        <v/>
      </c>
    </row>
    <row r="623" customFormat="false" ht="15" hidden="false" customHeight="false" outlineLevel="0" collapsed="false">
      <c r="A623" s="13"/>
      <c r="B623" s="6"/>
      <c r="C623" s="6"/>
      <c r="D623" s="6"/>
      <c r="E623" s="6"/>
      <c r="F623" s="6"/>
      <c r="G623" s="6"/>
      <c r="H623" s="6"/>
      <c r="I623" s="8" t="str">
        <f aca="false">IF(OR(B623="",C623=""),"",A623&amp;"|"&amp;B623&amp;"|"&amp;C623&amp;"|"&amp;D623)</f>
        <v/>
      </c>
      <c r="J623" s="8" t="str">
        <f aca="false">IF(TRIM(F623)="","",IFERROR(FIND("//",TRIM(F623))+2,1))</f>
        <v/>
      </c>
      <c r="K623" s="8" t="str">
        <f aca="false">IF(J623="","",LOWER(MID(TRIM(F623),J623,MIN(FIND("/",TRIM(F623)&amp;"/",J623),FIND("?",TRIM(F623)&amp;"?",J623),FIND("#",TRIM(F623)&amp;"#",J623))-J623)))</f>
        <v/>
      </c>
      <c r="L623" s="8" t="str">
        <f aca="false">IF(OR(K623="",I623=""),"",IF(LEFT(K623,4)="www.",MID(K623,5,255),K623))</f>
        <v/>
      </c>
      <c r="M623" s="8" t="str">
        <f aca="false">IF(I623="","",IF(COUNTIF(I$2:I623,I623)=1,1,0))</f>
        <v/>
      </c>
      <c r="N623" s="8" t="str">
        <f aca="false">IF(L623="","",IF(COUNTIFS(I$2:I623,I623,L$2:L623,L623)=1,1,0))</f>
        <v/>
      </c>
      <c r="O623" s="8" t="str">
        <f aca="false">IF(L623="","",IF(COUNTIFS(B$2:B623,B623,L$2:L623,L623)=1,1,0))</f>
        <v/>
      </c>
      <c r="P623" s="8" t="str">
        <f aca="false">IF(L623="","",IF(COUNTIFS(C$2:C623,C623,L$2:L623,L623)=1,1,0))</f>
        <v/>
      </c>
      <c r="Q623" s="8" t="str">
        <f aca="false">IF(L623="","",IF(COUNTIF(L$2:L623,L623)=1,MAX(Q$1:Q622)+1,""))</f>
        <v/>
      </c>
      <c r="R623" s="8" t="str">
        <f aca="false">IF(I623="","",IF(SUMPRODUCT((B$2:B623=B623)*(I$2:I623&lt;&gt;""))=1,1,0))</f>
        <v/>
      </c>
      <c r="S623" s="8" t="str">
        <f aca="false">IF(I623="","",IF(SUMPRODUCT((C$2:C623=C623)*(I$2:I623&lt;&gt;""))=1,1,0))</f>
        <v/>
      </c>
    </row>
    <row r="624" customFormat="false" ht="15" hidden="false" customHeight="false" outlineLevel="0" collapsed="false">
      <c r="A624" s="13"/>
      <c r="B624" s="6"/>
      <c r="C624" s="6"/>
      <c r="D624" s="6"/>
      <c r="E624" s="6"/>
      <c r="F624" s="6"/>
      <c r="G624" s="6"/>
      <c r="H624" s="6"/>
      <c r="I624" s="8" t="str">
        <f aca="false">IF(OR(B624="",C624=""),"",A624&amp;"|"&amp;B624&amp;"|"&amp;C624&amp;"|"&amp;D624)</f>
        <v/>
      </c>
      <c r="J624" s="8" t="str">
        <f aca="false">IF(TRIM(F624)="","",IFERROR(FIND("//",TRIM(F624))+2,1))</f>
        <v/>
      </c>
      <c r="K624" s="8" t="str">
        <f aca="false">IF(J624="","",LOWER(MID(TRIM(F624),J624,MIN(FIND("/",TRIM(F624)&amp;"/",J624),FIND("?",TRIM(F624)&amp;"?",J624),FIND("#",TRIM(F624)&amp;"#",J624))-J624)))</f>
        <v/>
      </c>
      <c r="L624" s="8" t="str">
        <f aca="false">IF(OR(K624="",I624=""),"",IF(LEFT(K624,4)="www.",MID(K624,5,255),K624))</f>
        <v/>
      </c>
      <c r="M624" s="8" t="str">
        <f aca="false">IF(I624="","",IF(COUNTIF(I$2:I624,I624)=1,1,0))</f>
        <v/>
      </c>
      <c r="N624" s="8" t="str">
        <f aca="false">IF(L624="","",IF(COUNTIFS(I$2:I624,I624,L$2:L624,L624)=1,1,0))</f>
        <v/>
      </c>
      <c r="O624" s="8" t="str">
        <f aca="false">IF(L624="","",IF(COUNTIFS(B$2:B624,B624,L$2:L624,L624)=1,1,0))</f>
        <v/>
      </c>
      <c r="P624" s="8" t="str">
        <f aca="false">IF(L624="","",IF(COUNTIFS(C$2:C624,C624,L$2:L624,L624)=1,1,0))</f>
        <v/>
      </c>
      <c r="Q624" s="8" t="str">
        <f aca="false">IF(L624="","",IF(COUNTIF(L$2:L624,L624)=1,MAX(Q$1:Q623)+1,""))</f>
        <v/>
      </c>
      <c r="R624" s="8" t="str">
        <f aca="false">IF(I624="","",IF(SUMPRODUCT((B$2:B624=B624)*(I$2:I624&lt;&gt;""))=1,1,0))</f>
        <v/>
      </c>
      <c r="S624" s="8" t="str">
        <f aca="false">IF(I624="","",IF(SUMPRODUCT((C$2:C624=C624)*(I$2:I624&lt;&gt;""))=1,1,0))</f>
        <v/>
      </c>
    </row>
    <row r="625" customFormat="false" ht="15" hidden="false" customHeight="false" outlineLevel="0" collapsed="false">
      <c r="A625" s="13"/>
      <c r="B625" s="6"/>
      <c r="C625" s="6"/>
      <c r="D625" s="6"/>
      <c r="E625" s="6"/>
      <c r="F625" s="6"/>
      <c r="G625" s="6"/>
      <c r="H625" s="6"/>
      <c r="I625" s="8" t="str">
        <f aca="false">IF(OR(B625="",C625=""),"",A625&amp;"|"&amp;B625&amp;"|"&amp;C625&amp;"|"&amp;D625)</f>
        <v/>
      </c>
      <c r="J625" s="8" t="str">
        <f aca="false">IF(TRIM(F625)="","",IFERROR(FIND("//",TRIM(F625))+2,1))</f>
        <v/>
      </c>
      <c r="K625" s="8" t="str">
        <f aca="false">IF(J625="","",LOWER(MID(TRIM(F625),J625,MIN(FIND("/",TRIM(F625)&amp;"/",J625),FIND("?",TRIM(F625)&amp;"?",J625),FIND("#",TRIM(F625)&amp;"#",J625))-J625)))</f>
        <v/>
      </c>
      <c r="L625" s="8" t="str">
        <f aca="false">IF(OR(K625="",I625=""),"",IF(LEFT(K625,4)="www.",MID(K625,5,255),K625))</f>
        <v/>
      </c>
      <c r="M625" s="8" t="str">
        <f aca="false">IF(I625="","",IF(COUNTIF(I$2:I625,I625)=1,1,0))</f>
        <v/>
      </c>
      <c r="N625" s="8" t="str">
        <f aca="false">IF(L625="","",IF(COUNTIFS(I$2:I625,I625,L$2:L625,L625)=1,1,0))</f>
        <v/>
      </c>
      <c r="O625" s="8" t="str">
        <f aca="false">IF(L625="","",IF(COUNTIFS(B$2:B625,B625,L$2:L625,L625)=1,1,0))</f>
        <v/>
      </c>
      <c r="P625" s="8" t="str">
        <f aca="false">IF(L625="","",IF(COUNTIFS(C$2:C625,C625,L$2:L625,L625)=1,1,0))</f>
        <v/>
      </c>
      <c r="Q625" s="8" t="str">
        <f aca="false">IF(L625="","",IF(COUNTIF(L$2:L625,L625)=1,MAX(Q$1:Q624)+1,""))</f>
        <v/>
      </c>
      <c r="R625" s="8" t="str">
        <f aca="false">IF(I625="","",IF(SUMPRODUCT((B$2:B625=B625)*(I$2:I625&lt;&gt;""))=1,1,0))</f>
        <v/>
      </c>
      <c r="S625" s="8" t="str">
        <f aca="false">IF(I625="","",IF(SUMPRODUCT((C$2:C625=C625)*(I$2:I625&lt;&gt;""))=1,1,0))</f>
        <v/>
      </c>
    </row>
    <row r="626" customFormat="false" ht="15" hidden="false" customHeight="false" outlineLevel="0" collapsed="false">
      <c r="A626" s="13"/>
      <c r="B626" s="6"/>
      <c r="C626" s="6"/>
      <c r="D626" s="6"/>
      <c r="E626" s="6"/>
      <c r="F626" s="6"/>
      <c r="G626" s="6"/>
      <c r="H626" s="6"/>
      <c r="I626" s="8" t="str">
        <f aca="false">IF(OR(B626="",C626=""),"",A626&amp;"|"&amp;B626&amp;"|"&amp;C626&amp;"|"&amp;D626)</f>
        <v/>
      </c>
      <c r="J626" s="8" t="str">
        <f aca="false">IF(TRIM(F626)="","",IFERROR(FIND("//",TRIM(F626))+2,1))</f>
        <v/>
      </c>
      <c r="K626" s="8" t="str">
        <f aca="false">IF(J626="","",LOWER(MID(TRIM(F626),J626,MIN(FIND("/",TRIM(F626)&amp;"/",J626),FIND("?",TRIM(F626)&amp;"?",J626),FIND("#",TRIM(F626)&amp;"#",J626))-J626)))</f>
        <v/>
      </c>
      <c r="L626" s="8" t="str">
        <f aca="false">IF(OR(K626="",I626=""),"",IF(LEFT(K626,4)="www.",MID(K626,5,255),K626))</f>
        <v/>
      </c>
      <c r="M626" s="8" t="str">
        <f aca="false">IF(I626="","",IF(COUNTIF(I$2:I626,I626)=1,1,0))</f>
        <v/>
      </c>
      <c r="N626" s="8" t="str">
        <f aca="false">IF(L626="","",IF(COUNTIFS(I$2:I626,I626,L$2:L626,L626)=1,1,0))</f>
        <v/>
      </c>
      <c r="O626" s="8" t="str">
        <f aca="false">IF(L626="","",IF(COUNTIFS(B$2:B626,B626,L$2:L626,L626)=1,1,0))</f>
        <v/>
      </c>
      <c r="P626" s="8" t="str">
        <f aca="false">IF(L626="","",IF(COUNTIFS(C$2:C626,C626,L$2:L626,L626)=1,1,0))</f>
        <v/>
      </c>
      <c r="Q626" s="8" t="str">
        <f aca="false">IF(L626="","",IF(COUNTIF(L$2:L626,L626)=1,MAX(Q$1:Q625)+1,""))</f>
        <v/>
      </c>
      <c r="R626" s="8" t="str">
        <f aca="false">IF(I626="","",IF(SUMPRODUCT((B$2:B626=B626)*(I$2:I626&lt;&gt;""))=1,1,0))</f>
        <v/>
      </c>
      <c r="S626" s="8" t="str">
        <f aca="false">IF(I626="","",IF(SUMPRODUCT((C$2:C626=C626)*(I$2:I626&lt;&gt;""))=1,1,0))</f>
        <v/>
      </c>
    </row>
    <row r="627" customFormat="false" ht="15" hidden="false" customHeight="false" outlineLevel="0" collapsed="false">
      <c r="A627" s="13"/>
      <c r="B627" s="6"/>
      <c r="C627" s="6"/>
      <c r="D627" s="6"/>
      <c r="E627" s="6"/>
      <c r="F627" s="6"/>
      <c r="G627" s="6"/>
      <c r="H627" s="6"/>
      <c r="I627" s="8" t="str">
        <f aca="false">IF(OR(B627="",C627=""),"",A627&amp;"|"&amp;B627&amp;"|"&amp;C627&amp;"|"&amp;D627)</f>
        <v/>
      </c>
      <c r="J627" s="8" t="str">
        <f aca="false">IF(TRIM(F627)="","",IFERROR(FIND("//",TRIM(F627))+2,1))</f>
        <v/>
      </c>
      <c r="K627" s="8" t="str">
        <f aca="false">IF(J627="","",LOWER(MID(TRIM(F627),J627,MIN(FIND("/",TRIM(F627)&amp;"/",J627),FIND("?",TRIM(F627)&amp;"?",J627),FIND("#",TRIM(F627)&amp;"#",J627))-J627)))</f>
        <v/>
      </c>
      <c r="L627" s="8" t="str">
        <f aca="false">IF(OR(K627="",I627=""),"",IF(LEFT(K627,4)="www.",MID(K627,5,255),K627))</f>
        <v/>
      </c>
      <c r="M627" s="8" t="str">
        <f aca="false">IF(I627="","",IF(COUNTIF(I$2:I627,I627)=1,1,0))</f>
        <v/>
      </c>
      <c r="N627" s="8" t="str">
        <f aca="false">IF(L627="","",IF(COUNTIFS(I$2:I627,I627,L$2:L627,L627)=1,1,0))</f>
        <v/>
      </c>
      <c r="O627" s="8" t="str">
        <f aca="false">IF(L627="","",IF(COUNTIFS(B$2:B627,B627,L$2:L627,L627)=1,1,0))</f>
        <v/>
      </c>
      <c r="P627" s="8" t="str">
        <f aca="false">IF(L627="","",IF(COUNTIFS(C$2:C627,C627,L$2:L627,L627)=1,1,0))</f>
        <v/>
      </c>
      <c r="Q627" s="8" t="str">
        <f aca="false">IF(L627="","",IF(COUNTIF(L$2:L627,L627)=1,MAX(Q$1:Q626)+1,""))</f>
        <v/>
      </c>
      <c r="R627" s="8" t="str">
        <f aca="false">IF(I627="","",IF(SUMPRODUCT((B$2:B627=B627)*(I$2:I627&lt;&gt;""))=1,1,0))</f>
        <v/>
      </c>
      <c r="S627" s="8" t="str">
        <f aca="false">IF(I627="","",IF(SUMPRODUCT((C$2:C627=C627)*(I$2:I627&lt;&gt;""))=1,1,0))</f>
        <v/>
      </c>
    </row>
    <row r="628" customFormat="false" ht="15" hidden="false" customHeight="false" outlineLevel="0" collapsed="false">
      <c r="A628" s="13"/>
      <c r="B628" s="6"/>
      <c r="C628" s="6"/>
      <c r="D628" s="6"/>
      <c r="E628" s="6"/>
      <c r="F628" s="6"/>
      <c r="G628" s="6"/>
      <c r="H628" s="6"/>
      <c r="I628" s="8" t="str">
        <f aca="false">IF(OR(B628="",C628=""),"",A628&amp;"|"&amp;B628&amp;"|"&amp;C628&amp;"|"&amp;D628)</f>
        <v/>
      </c>
      <c r="J628" s="8" t="str">
        <f aca="false">IF(TRIM(F628)="","",IFERROR(FIND("//",TRIM(F628))+2,1))</f>
        <v/>
      </c>
      <c r="K628" s="8" t="str">
        <f aca="false">IF(J628="","",LOWER(MID(TRIM(F628),J628,MIN(FIND("/",TRIM(F628)&amp;"/",J628),FIND("?",TRIM(F628)&amp;"?",J628),FIND("#",TRIM(F628)&amp;"#",J628))-J628)))</f>
        <v/>
      </c>
      <c r="L628" s="8" t="str">
        <f aca="false">IF(OR(K628="",I628=""),"",IF(LEFT(K628,4)="www.",MID(K628,5,255),K628))</f>
        <v/>
      </c>
      <c r="M628" s="8" t="str">
        <f aca="false">IF(I628="","",IF(COUNTIF(I$2:I628,I628)=1,1,0))</f>
        <v/>
      </c>
      <c r="N628" s="8" t="str">
        <f aca="false">IF(L628="","",IF(COUNTIFS(I$2:I628,I628,L$2:L628,L628)=1,1,0))</f>
        <v/>
      </c>
      <c r="O628" s="8" t="str">
        <f aca="false">IF(L628="","",IF(COUNTIFS(B$2:B628,B628,L$2:L628,L628)=1,1,0))</f>
        <v/>
      </c>
      <c r="P628" s="8" t="str">
        <f aca="false">IF(L628="","",IF(COUNTIFS(C$2:C628,C628,L$2:L628,L628)=1,1,0))</f>
        <v/>
      </c>
      <c r="Q628" s="8" t="str">
        <f aca="false">IF(L628="","",IF(COUNTIF(L$2:L628,L628)=1,MAX(Q$1:Q627)+1,""))</f>
        <v/>
      </c>
      <c r="R628" s="8" t="str">
        <f aca="false">IF(I628="","",IF(SUMPRODUCT((B$2:B628=B628)*(I$2:I628&lt;&gt;""))=1,1,0))</f>
        <v/>
      </c>
      <c r="S628" s="8" t="str">
        <f aca="false">IF(I628="","",IF(SUMPRODUCT((C$2:C628=C628)*(I$2:I628&lt;&gt;""))=1,1,0))</f>
        <v/>
      </c>
    </row>
    <row r="629" customFormat="false" ht="15" hidden="false" customHeight="false" outlineLevel="0" collapsed="false">
      <c r="A629" s="13"/>
      <c r="B629" s="6"/>
      <c r="C629" s="6"/>
      <c r="D629" s="6"/>
      <c r="E629" s="6"/>
      <c r="F629" s="6"/>
      <c r="G629" s="6"/>
      <c r="H629" s="6"/>
      <c r="I629" s="8" t="str">
        <f aca="false">IF(OR(B629="",C629=""),"",A629&amp;"|"&amp;B629&amp;"|"&amp;C629&amp;"|"&amp;D629)</f>
        <v/>
      </c>
      <c r="J629" s="8" t="str">
        <f aca="false">IF(TRIM(F629)="","",IFERROR(FIND("//",TRIM(F629))+2,1))</f>
        <v/>
      </c>
      <c r="K629" s="8" t="str">
        <f aca="false">IF(J629="","",LOWER(MID(TRIM(F629),J629,MIN(FIND("/",TRIM(F629)&amp;"/",J629),FIND("?",TRIM(F629)&amp;"?",J629),FIND("#",TRIM(F629)&amp;"#",J629))-J629)))</f>
        <v/>
      </c>
      <c r="L629" s="8" t="str">
        <f aca="false">IF(OR(K629="",I629=""),"",IF(LEFT(K629,4)="www.",MID(K629,5,255),K629))</f>
        <v/>
      </c>
      <c r="M629" s="8" t="str">
        <f aca="false">IF(I629="","",IF(COUNTIF(I$2:I629,I629)=1,1,0))</f>
        <v/>
      </c>
      <c r="N629" s="8" t="str">
        <f aca="false">IF(L629="","",IF(COUNTIFS(I$2:I629,I629,L$2:L629,L629)=1,1,0))</f>
        <v/>
      </c>
      <c r="O629" s="8" t="str">
        <f aca="false">IF(L629="","",IF(COUNTIFS(B$2:B629,B629,L$2:L629,L629)=1,1,0))</f>
        <v/>
      </c>
      <c r="P629" s="8" t="str">
        <f aca="false">IF(L629="","",IF(COUNTIFS(C$2:C629,C629,L$2:L629,L629)=1,1,0))</f>
        <v/>
      </c>
      <c r="Q629" s="8" t="str">
        <f aca="false">IF(L629="","",IF(COUNTIF(L$2:L629,L629)=1,MAX(Q$1:Q628)+1,""))</f>
        <v/>
      </c>
      <c r="R629" s="8" t="str">
        <f aca="false">IF(I629="","",IF(SUMPRODUCT((B$2:B629=B629)*(I$2:I629&lt;&gt;""))=1,1,0))</f>
        <v/>
      </c>
      <c r="S629" s="8" t="str">
        <f aca="false">IF(I629="","",IF(SUMPRODUCT((C$2:C629=C629)*(I$2:I629&lt;&gt;""))=1,1,0))</f>
        <v/>
      </c>
    </row>
    <row r="630" customFormat="false" ht="15" hidden="false" customHeight="false" outlineLevel="0" collapsed="false">
      <c r="A630" s="13"/>
      <c r="B630" s="6"/>
      <c r="C630" s="6"/>
      <c r="D630" s="6"/>
      <c r="E630" s="6"/>
      <c r="F630" s="6"/>
      <c r="G630" s="6"/>
      <c r="H630" s="6"/>
      <c r="I630" s="8" t="str">
        <f aca="false">IF(OR(B630="",C630=""),"",A630&amp;"|"&amp;B630&amp;"|"&amp;C630&amp;"|"&amp;D630)</f>
        <v/>
      </c>
      <c r="J630" s="8" t="str">
        <f aca="false">IF(TRIM(F630)="","",IFERROR(FIND("//",TRIM(F630))+2,1))</f>
        <v/>
      </c>
      <c r="K630" s="8" t="str">
        <f aca="false">IF(J630="","",LOWER(MID(TRIM(F630),J630,MIN(FIND("/",TRIM(F630)&amp;"/",J630),FIND("?",TRIM(F630)&amp;"?",J630),FIND("#",TRIM(F630)&amp;"#",J630))-J630)))</f>
        <v/>
      </c>
      <c r="L630" s="8" t="str">
        <f aca="false">IF(OR(K630="",I630=""),"",IF(LEFT(K630,4)="www.",MID(K630,5,255),K630))</f>
        <v/>
      </c>
      <c r="M630" s="8" t="str">
        <f aca="false">IF(I630="","",IF(COUNTIF(I$2:I630,I630)=1,1,0))</f>
        <v/>
      </c>
      <c r="N630" s="8" t="str">
        <f aca="false">IF(L630="","",IF(COUNTIFS(I$2:I630,I630,L$2:L630,L630)=1,1,0))</f>
        <v/>
      </c>
      <c r="O630" s="8" t="str">
        <f aca="false">IF(L630="","",IF(COUNTIFS(B$2:B630,B630,L$2:L630,L630)=1,1,0))</f>
        <v/>
      </c>
      <c r="P630" s="8" t="str">
        <f aca="false">IF(L630="","",IF(COUNTIFS(C$2:C630,C630,L$2:L630,L630)=1,1,0))</f>
        <v/>
      </c>
      <c r="Q630" s="8" t="str">
        <f aca="false">IF(L630="","",IF(COUNTIF(L$2:L630,L630)=1,MAX(Q$1:Q629)+1,""))</f>
        <v/>
      </c>
      <c r="R630" s="8" t="str">
        <f aca="false">IF(I630="","",IF(SUMPRODUCT((B$2:B630=B630)*(I$2:I630&lt;&gt;""))=1,1,0))</f>
        <v/>
      </c>
      <c r="S630" s="8" t="str">
        <f aca="false">IF(I630="","",IF(SUMPRODUCT((C$2:C630=C630)*(I$2:I630&lt;&gt;""))=1,1,0))</f>
        <v/>
      </c>
    </row>
    <row r="631" customFormat="false" ht="15" hidden="false" customHeight="false" outlineLevel="0" collapsed="false">
      <c r="A631" s="13"/>
      <c r="B631" s="6"/>
      <c r="C631" s="6"/>
      <c r="D631" s="6"/>
      <c r="E631" s="6"/>
      <c r="F631" s="6"/>
      <c r="G631" s="6"/>
      <c r="H631" s="6"/>
      <c r="I631" s="8" t="str">
        <f aca="false">IF(OR(B631="",C631=""),"",A631&amp;"|"&amp;B631&amp;"|"&amp;C631&amp;"|"&amp;D631)</f>
        <v/>
      </c>
      <c r="J631" s="8" t="str">
        <f aca="false">IF(TRIM(F631)="","",IFERROR(FIND("//",TRIM(F631))+2,1))</f>
        <v/>
      </c>
      <c r="K631" s="8" t="str">
        <f aca="false">IF(J631="","",LOWER(MID(TRIM(F631),J631,MIN(FIND("/",TRIM(F631)&amp;"/",J631),FIND("?",TRIM(F631)&amp;"?",J631),FIND("#",TRIM(F631)&amp;"#",J631))-J631)))</f>
        <v/>
      </c>
      <c r="L631" s="8" t="str">
        <f aca="false">IF(OR(K631="",I631=""),"",IF(LEFT(K631,4)="www.",MID(K631,5,255),K631))</f>
        <v/>
      </c>
      <c r="M631" s="8" t="str">
        <f aca="false">IF(I631="","",IF(COUNTIF(I$2:I631,I631)=1,1,0))</f>
        <v/>
      </c>
      <c r="N631" s="8" t="str">
        <f aca="false">IF(L631="","",IF(COUNTIFS(I$2:I631,I631,L$2:L631,L631)=1,1,0))</f>
        <v/>
      </c>
      <c r="O631" s="8" t="str">
        <f aca="false">IF(L631="","",IF(COUNTIFS(B$2:B631,B631,L$2:L631,L631)=1,1,0))</f>
        <v/>
      </c>
      <c r="P631" s="8" t="str">
        <f aca="false">IF(L631="","",IF(COUNTIFS(C$2:C631,C631,L$2:L631,L631)=1,1,0))</f>
        <v/>
      </c>
      <c r="Q631" s="8" t="str">
        <f aca="false">IF(L631="","",IF(COUNTIF(L$2:L631,L631)=1,MAX(Q$1:Q630)+1,""))</f>
        <v/>
      </c>
      <c r="R631" s="8" t="str">
        <f aca="false">IF(I631="","",IF(SUMPRODUCT((B$2:B631=B631)*(I$2:I631&lt;&gt;""))=1,1,0))</f>
        <v/>
      </c>
      <c r="S631" s="8" t="str">
        <f aca="false">IF(I631="","",IF(SUMPRODUCT((C$2:C631=C631)*(I$2:I631&lt;&gt;""))=1,1,0))</f>
        <v/>
      </c>
    </row>
    <row r="632" customFormat="false" ht="15" hidden="false" customHeight="false" outlineLevel="0" collapsed="false">
      <c r="A632" s="13"/>
      <c r="B632" s="6"/>
      <c r="C632" s="6"/>
      <c r="D632" s="6"/>
      <c r="E632" s="6"/>
      <c r="F632" s="6"/>
      <c r="G632" s="6"/>
      <c r="H632" s="6"/>
      <c r="I632" s="8" t="str">
        <f aca="false">IF(OR(B632="",C632=""),"",A632&amp;"|"&amp;B632&amp;"|"&amp;C632&amp;"|"&amp;D632)</f>
        <v/>
      </c>
      <c r="J632" s="8" t="str">
        <f aca="false">IF(TRIM(F632)="","",IFERROR(FIND("//",TRIM(F632))+2,1))</f>
        <v/>
      </c>
      <c r="K632" s="8" t="str">
        <f aca="false">IF(J632="","",LOWER(MID(TRIM(F632),J632,MIN(FIND("/",TRIM(F632)&amp;"/",J632),FIND("?",TRIM(F632)&amp;"?",J632),FIND("#",TRIM(F632)&amp;"#",J632))-J632)))</f>
        <v/>
      </c>
      <c r="L632" s="8" t="str">
        <f aca="false">IF(OR(K632="",I632=""),"",IF(LEFT(K632,4)="www.",MID(K632,5,255),K632))</f>
        <v/>
      </c>
      <c r="M632" s="8" t="str">
        <f aca="false">IF(I632="","",IF(COUNTIF(I$2:I632,I632)=1,1,0))</f>
        <v/>
      </c>
      <c r="N632" s="8" t="str">
        <f aca="false">IF(L632="","",IF(COUNTIFS(I$2:I632,I632,L$2:L632,L632)=1,1,0))</f>
        <v/>
      </c>
      <c r="O632" s="8" t="str">
        <f aca="false">IF(L632="","",IF(COUNTIFS(B$2:B632,B632,L$2:L632,L632)=1,1,0))</f>
        <v/>
      </c>
      <c r="P632" s="8" t="str">
        <f aca="false">IF(L632="","",IF(COUNTIFS(C$2:C632,C632,L$2:L632,L632)=1,1,0))</f>
        <v/>
      </c>
      <c r="Q632" s="8" t="str">
        <f aca="false">IF(L632="","",IF(COUNTIF(L$2:L632,L632)=1,MAX(Q$1:Q631)+1,""))</f>
        <v/>
      </c>
      <c r="R632" s="8" t="str">
        <f aca="false">IF(I632="","",IF(SUMPRODUCT((B$2:B632=B632)*(I$2:I632&lt;&gt;""))=1,1,0))</f>
        <v/>
      </c>
      <c r="S632" s="8" t="str">
        <f aca="false">IF(I632="","",IF(SUMPRODUCT((C$2:C632=C632)*(I$2:I632&lt;&gt;""))=1,1,0))</f>
        <v/>
      </c>
    </row>
    <row r="633" customFormat="false" ht="15" hidden="false" customHeight="false" outlineLevel="0" collapsed="false">
      <c r="A633" s="13"/>
      <c r="B633" s="6"/>
      <c r="C633" s="6"/>
      <c r="D633" s="6"/>
      <c r="E633" s="6"/>
      <c r="F633" s="6"/>
      <c r="G633" s="6"/>
      <c r="H633" s="6"/>
      <c r="I633" s="8" t="str">
        <f aca="false">IF(OR(B633="",C633=""),"",A633&amp;"|"&amp;B633&amp;"|"&amp;C633&amp;"|"&amp;D633)</f>
        <v/>
      </c>
      <c r="J633" s="8" t="str">
        <f aca="false">IF(TRIM(F633)="","",IFERROR(FIND("//",TRIM(F633))+2,1))</f>
        <v/>
      </c>
      <c r="K633" s="8" t="str">
        <f aca="false">IF(J633="","",LOWER(MID(TRIM(F633),J633,MIN(FIND("/",TRIM(F633)&amp;"/",J633),FIND("?",TRIM(F633)&amp;"?",J633),FIND("#",TRIM(F633)&amp;"#",J633))-J633)))</f>
        <v/>
      </c>
      <c r="L633" s="8" t="str">
        <f aca="false">IF(OR(K633="",I633=""),"",IF(LEFT(K633,4)="www.",MID(K633,5,255),K633))</f>
        <v/>
      </c>
      <c r="M633" s="8" t="str">
        <f aca="false">IF(I633="","",IF(COUNTIF(I$2:I633,I633)=1,1,0))</f>
        <v/>
      </c>
      <c r="N633" s="8" t="str">
        <f aca="false">IF(L633="","",IF(COUNTIFS(I$2:I633,I633,L$2:L633,L633)=1,1,0))</f>
        <v/>
      </c>
      <c r="O633" s="8" t="str">
        <f aca="false">IF(L633="","",IF(COUNTIFS(B$2:B633,B633,L$2:L633,L633)=1,1,0))</f>
        <v/>
      </c>
      <c r="P633" s="8" t="str">
        <f aca="false">IF(L633="","",IF(COUNTIFS(C$2:C633,C633,L$2:L633,L633)=1,1,0))</f>
        <v/>
      </c>
      <c r="Q633" s="8" t="str">
        <f aca="false">IF(L633="","",IF(COUNTIF(L$2:L633,L633)=1,MAX(Q$1:Q632)+1,""))</f>
        <v/>
      </c>
      <c r="R633" s="8" t="str">
        <f aca="false">IF(I633="","",IF(SUMPRODUCT((B$2:B633=B633)*(I$2:I633&lt;&gt;""))=1,1,0))</f>
        <v/>
      </c>
      <c r="S633" s="8" t="str">
        <f aca="false">IF(I633="","",IF(SUMPRODUCT((C$2:C633=C633)*(I$2:I633&lt;&gt;""))=1,1,0))</f>
        <v/>
      </c>
    </row>
    <row r="634" customFormat="false" ht="15" hidden="false" customHeight="false" outlineLevel="0" collapsed="false">
      <c r="A634" s="13"/>
      <c r="B634" s="6"/>
      <c r="C634" s="6"/>
      <c r="D634" s="6"/>
      <c r="E634" s="6"/>
      <c r="F634" s="6"/>
      <c r="G634" s="6"/>
      <c r="H634" s="6"/>
      <c r="I634" s="8" t="str">
        <f aca="false">IF(OR(B634="",C634=""),"",A634&amp;"|"&amp;B634&amp;"|"&amp;C634&amp;"|"&amp;D634)</f>
        <v/>
      </c>
      <c r="J634" s="8" t="str">
        <f aca="false">IF(TRIM(F634)="","",IFERROR(FIND("//",TRIM(F634))+2,1))</f>
        <v/>
      </c>
      <c r="K634" s="8" t="str">
        <f aca="false">IF(J634="","",LOWER(MID(TRIM(F634),J634,MIN(FIND("/",TRIM(F634)&amp;"/",J634),FIND("?",TRIM(F634)&amp;"?",J634),FIND("#",TRIM(F634)&amp;"#",J634))-J634)))</f>
        <v/>
      </c>
      <c r="L634" s="8" t="str">
        <f aca="false">IF(OR(K634="",I634=""),"",IF(LEFT(K634,4)="www.",MID(K634,5,255),K634))</f>
        <v/>
      </c>
      <c r="M634" s="8" t="str">
        <f aca="false">IF(I634="","",IF(COUNTIF(I$2:I634,I634)=1,1,0))</f>
        <v/>
      </c>
      <c r="N634" s="8" t="str">
        <f aca="false">IF(L634="","",IF(COUNTIFS(I$2:I634,I634,L$2:L634,L634)=1,1,0))</f>
        <v/>
      </c>
      <c r="O634" s="8" t="str">
        <f aca="false">IF(L634="","",IF(COUNTIFS(B$2:B634,B634,L$2:L634,L634)=1,1,0))</f>
        <v/>
      </c>
      <c r="P634" s="8" t="str">
        <f aca="false">IF(L634="","",IF(COUNTIFS(C$2:C634,C634,L$2:L634,L634)=1,1,0))</f>
        <v/>
      </c>
      <c r="Q634" s="8" t="str">
        <f aca="false">IF(L634="","",IF(COUNTIF(L$2:L634,L634)=1,MAX(Q$1:Q633)+1,""))</f>
        <v/>
      </c>
      <c r="R634" s="8" t="str">
        <f aca="false">IF(I634="","",IF(SUMPRODUCT((B$2:B634=B634)*(I$2:I634&lt;&gt;""))=1,1,0))</f>
        <v/>
      </c>
      <c r="S634" s="8" t="str">
        <f aca="false">IF(I634="","",IF(SUMPRODUCT((C$2:C634=C634)*(I$2:I634&lt;&gt;""))=1,1,0))</f>
        <v/>
      </c>
    </row>
    <row r="635" customFormat="false" ht="15" hidden="false" customHeight="false" outlineLevel="0" collapsed="false">
      <c r="A635" s="13"/>
      <c r="B635" s="6"/>
      <c r="C635" s="6"/>
      <c r="D635" s="6"/>
      <c r="E635" s="6"/>
      <c r="F635" s="6"/>
      <c r="G635" s="6"/>
      <c r="H635" s="6"/>
      <c r="I635" s="8" t="str">
        <f aca="false">IF(OR(B635="",C635=""),"",A635&amp;"|"&amp;B635&amp;"|"&amp;C635&amp;"|"&amp;D635)</f>
        <v/>
      </c>
      <c r="J635" s="8" t="str">
        <f aca="false">IF(TRIM(F635)="","",IFERROR(FIND("//",TRIM(F635))+2,1))</f>
        <v/>
      </c>
      <c r="K635" s="8" t="str">
        <f aca="false">IF(J635="","",LOWER(MID(TRIM(F635),J635,MIN(FIND("/",TRIM(F635)&amp;"/",J635),FIND("?",TRIM(F635)&amp;"?",J635),FIND("#",TRIM(F635)&amp;"#",J635))-J635)))</f>
        <v/>
      </c>
      <c r="L635" s="8" t="str">
        <f aca="false">IF(OR(K635="",I635=""),"",IF(LEFT(K635,4)="www.",MID(K635,5,255),K635))</f>
        <v/>
      </c>
      <c r="M635" s="8" t="str">
        <f aca="false">IF(I635="","",IF(COUNTIF(I$2:I635,I635)=1,1,0))</f>
        <v/>
      </c>
      <c r="N635" s="8" t="str">
        <f aca="false">IF(L635="","",IF(COUNTIFS(I$2:I635,I635,L$2:L635,L635)=1,1,0))</f>
        <v/>
      </c>
      <c r="O635" s="8" t="str">
        <f aca="false">IF(L635="","",IF(COUNTIFS(B$2:B635,B635,L$2:L635,L635)=1,1,0))</f>
        <v/>
      </c>
      <c r="P635" s="8" t="str">
        <f aca="false">IF(L635="","",IF(COUNTIFS(C$2:C635,C635,L$2:L635,L635)=1,1,0))</f>
        <v/>
      </c>
      <c r="Q635" s="8" t="str">
        <f aca="false">IF(L635="","",IF(COUNTIF(L$2:L635,L635)=1,MAX(Q$1:Q634)+1,""))</f>
        <v/>
      </c>
      <c r="R635" s="8" t="str">
        <f aca="false">IF(I635="","",IF(SUMPRODUCT((B$2:B635=B635)*(I$2:I635&lt;&gt;""))=1,1,0))</f>
        <v/>
      </c>
      <c r="S635" s="8" t="str">
        <f aca="false">IF(I635="","",IF(SUMPRODUCT((C$2:C635=C635)*(I$2:I635&lt;&gt;""))=1,1,0))</f>
        <v/>
      </c>
    </row>
    <row r="636" customFormat="false" ht="15" hidden="false" customHeight="false" outlineLevel="0" collapsed="false">
      <c r="A636" s="13"/>
      <c r="B636" s="6"/>
      <c r="C636" s="6"/>
      <c r="D636" s="6"/>
      <c r="E636" s="6"/>
      <c r="F636" s="6"/>
      <c r="G636" s="6"/>
      <c r="H636" s="6"/>
      <c r="I636" s="8" t="str">
        <f aca="false">IF(OR(B636="",C636=""),"",A636&amp;"|"&amp;B636&amp;"|"&amp;C636&amp;"|"&amp;D636)</f>
        <v/>
      </c>
      <c r="J636" s="8" t="str">
        <f aca="false">IF(TRIM(F636)="","",IFERROR(FIND("//",TRIM(F636))+2,1))</f>
        <v/>
      </c>
      <c r="K636" s="8" t="str">
        <f aca="false">IF(J636="","",LOWER(MID(TRIM(F636),J636,MIN(FIND("/",TRIM(F636)&amp;"/",J636),FIND("?",TRIM(F636)&amp;"?",J636),FIND("#",TRIM(F636)&amp;"#",J636))-J636)))</f>
        <v/>
      </c>
      <c r="L636" s="8" t="str">
        <f aca="false">IF(OR(K636="",I636=""),"",IF(LEFT(K636,4)="www.",MID(K636,5,255),K636))</f>
        <v/>
      </c>
      <c r="M636" s="8" t="str">
        <f aca="false">IF(I636="","",IF(COUNTIF(I$2:I636,I636)=1,1,0))</f>
        <v/>
      </c>
      <c r="N636" s="8" t="str">
        <f aca="false">IF(L636="","",IF(COUNTIFS(I$2:I636,I636,L$2:L636,L636)=1,1,0))</f>
        <v/>
      </c>
      <c r="O636" s="8" t="str">
        <f aca="false">IF(L636="","",IF(COUNTIFS(B$2:B636,B636,L$2:L636,L636)=1,1,0))</f>
        <v/>
      </c>
      <c r="P636" s="8" t="str">
        <f aca="false">IF(L636="","",IF(COUNTIFS(C$2:C636,C636,L$2:L636,L636)=1,1,0))</f>
        <v/>
      </c>
      <c r="Q636" s="8" t="str">
        <f aca="false">IF(L636="","",IF(COUNTIF(L$2:L636,L636)=1,MAX(Q$1:Q635)+1,""))</f>
        <v/>
      </c>
      <c r="R636" s="8" t="str">
        <f aca="false">IF(I636="","",IF(SUMPRODUCT((B$2:B636=B636)*(I$2:I636&lt;&gt;""))=1,1,0))</f>
        <v/>
      </c>
      <c r="S636" s="8" t="str">
        <f aca="false">IF(I636="","",IF(SUMPRODUCT((C$2:C636=C636)*(I$2:I636&lt;&gt;""))=1,1,0))</f>
        <v/>
      </c>
    </row>
    <row r="637" customFormat="false" ht="15" hidden="false" customHeight="false" outlineLevel="0" collapsed="false">
      <c r="A637" s="13"/>
      <c r="B637" s="6"/>
      <c r="C637" s="6"/>
      <c r="D637" s="6"/>
      <c r="E637" s="6"/>
      <c r="F637" s="6"/>
      <c r="G637" s="6"/>
      <c r="H637" s="6"/>
      <c r="I637" s="8" t="str">
        <f aca="false">IF(OR(B637="",C637=""),"",A637&amp;"|"&amp;B637&amp;"|"&amp;C637&amp;"|"&amp;D637)</f>
        <v/>
      </c>
      <c r="J637" s="8" t="str">
        <f aca="false">IF(TRIM(F637)="","",IFERROR(FIND("//",TRIM(F637))+2,1))</f>
        <v/>
      </c>
      <c r="K637" s="8" t="str">
        <f aca="false">IF(J637="","",LOWER(MID(TRIM(F637),J637,MIN(FIND("/",TRIM(F637)&amp;"/",J637),FIND("?",TRIM(F637)&amp;"?",J637),FIND("#",TRIM(F637)&amp;"#",J637))-J637)))</f>
        <v/>
      </c>
      <c r="L637" s="8" t="str">
        <f aca="false">IF(OR(K637="",I637=""),"",IF(LEFT(K637,4)="www.",MID(K637,5,255),K637))</f>
        <v/>
      </c>
      <c r="M637" s="8" t="str">
        <f aca="false">IF(I637="","",IF(COUNTIF(I$2:I637,I637)=1,1,0))</f>
        <v/>
      </c>
      <c r="N637" s="8" t="str">
        <f aca="false">IF(L637="","",IF(COUNTIFS(I$2:I637,I637,L$2:L637,L637)=1,1,0))</f>
        <v/>
      </c>
      <c r="O637" s="8" t="str">
        <f aca="false">IF(L637="","",IF(COUNTIFS(B$2:B637,B637,L$2:L637,L637)=1,1,0))</f>
        <v/>
      </c>
      <c r="P637" s="8" t="str">
        <f aca="false">IF(L637="","",IF(COUNTIFS(C$2:C637,C637,L$2:L637,L637)=1,1,0))</f>
        <v/>
      </c>
      <c r="Q637" s="8" t="str">
        <f aca="false">IF(L637="","",IF(COUNTIF(L$2:L637,L637)=1,MAX(Q$1:Q636)+1,""))</f>
        <v/>
      </c>
      <c r="R637" s="8" t="str">
        <f aca="false">IF(I637="","",IF(SUMPRODUCT((B$2:B637=B637)*(I$2:I637&lt;&gt;""))=1,1,0))</f>
        <v/>
      </c>
      <c r="S637" s="8" t="str">
        <f aca="false">IF(I637="","",IF(SUMPRODUCT((C$2:C637=C637)*(I$2:I637&lt;&gt;""))=1,1,0))</f>
        <v/>
      </c>
    </row>
    <row r="638" customFormat="false" ht="15" hidden="false" customHeight="false" outlineLevel="0" collapsed="false">
      <c r="A638" s="13"/>
      <c r="B638" s="6"/>
      <c r="C638" s="6"/>
      <c r="D638" s="6"/>
      <c r="E638" s="6"/>
      <c r="F638" s="6"/>
      <c r="G638" s="6"/>
      <c r="H638" s="6"/>
      <c r="I638" s="8" t="str">
        <f aca="false">IF(OR(B638="",C638=""),"",A638&amp;"|"&amp;B638&amp;"|"&amp;C638&amp;"|"&amp;D638)</f>
        <v/>
      </c>
      <c r="J638" s="8" t="str">
        <f aca="false">IF(TRIM(F638)="","",IFERROR(FIND("//",TRIM(F638))+2,1))</f>
        <v/>
      </c>
      <c r="K638" s="8" t="str">
        <f aca="false">IF(J638="","",LOWER(MID(TRIM(F638),J638,MIN(FIND("/",TRIM(F638)&amp;"/",J638),FIND("?",TRIM(F638)&amp;"?",J638),FIND("#",TRIM(F638)&amp;"#",J638))-J638)))</f>
        <v/>
      </c>
      <c r="L638" s="8" t="str">
        <f aca="false">IF(OR(K638="",I638=""),"",IF(LEFT(K638,4)="www.",MID(K638,5,255),K638))</f>
        <v/>
      </c>
      <c r="M638" s="8" t="str">
        <f aca="false">IF(I638="","",IF(COUNTIF(I$2:I638,I638)=1,1,0))</f>
        <v/>
      </c>
      <c r="N638" s="8" t="str">
        <f aca="false">IF(L638="","",IF(COUNTIFS(I$2:I638,I638,L$2:L638,L638)=1,1,0))</f>
        <v/>
      </c>
      <c r="O638" s="8" t="str">
        <f aca="false">IF(L638="","",IF(COUNTIFS(B$2:B638,B638,L$2:L638,L638)=1,1,0))</f>
        <v/>
      </c>
      <c r="P638" s="8" t="str">
        <f aca="false">IF(L638="","",IF(COUNTIFS(C$2:C638,C638,L$2:L638,L638)=1,1,0))</f>
        <v/>
      </c>
      <c r="Q638" s="8" t="str">
        <f aca="false">IF(L638="","",IF(COUNTIF(L$2:L638,L638)=1,MAX(Q$1:Q637)+1,""))</f>
        <v/>
      </c>
      <c r="R638" s="8" t="str">
        <f aca="false">IF(I638="","",IF(SUMPRODUCT((B$2:B638=B638)*(I$2:I638&lt;&gt;""))=1,1,0))</f>
        <v/>
      </c>
      <c r="S638" s="8" t="str">
        <f aca="false">IF(I638="","",IF(SUMPRODUCT((C$2:C638=C638)*(I$2:I638&lt;&gt;""))=1,1,0))</f>
        <v/>
      </c>
    </row>
    <row r="639" customFormat="false" ht="15" hidden="false" customHeight="false" outlineLevel="0" collapsed="false">
      <c r="A639" s="13"/>
      <c r="B639" s="6"/>
      <c r="C639" s="6"/>
      <c r="D639" s="6"/>
      <c r="E639" s="6"/>
      <c r="F639" s="6"/>
      <c r="G639" s="6"/>
      <c r="H639" s="6"/>
      <c r="I639" s="8" t="str">
        <f aca="false">IF(OR(B639="",C639=""),"",A639&amp;"|"&amp;B639&amp;"|"&amp;C639&amp;"|"&amp;D639)</f>
        <v/>
      </c>
      <c r="J639" s="8" t="str">
        <f aca="false">IF(TRIM(F639)="","",IFERROR(FIND("//",TRIM(F639))+2,1))</f>
        <v/>
      </c>
      <c r="K639" s="8" t="str">
        <f aca="false">IF(J639="","",LOWER(MID(TRIM(F639),J639,MIN(FIND("/",TRIM(F639)&amp;"/",J639),FIND("?",TRIM(F639)&amp;"?",J639),FIND("#",TRIM(F639)&amp;"#",J639))-J639)))</f>
        <v/>
      </c>
      <c r="L639" s="8" t="str">
        <f aca="false">IF(OR(K639="",I639=""),"",IF(LEFT(K639,4)="www.",MID(K639,5,255),K639))</f>
        <v/>
      </c>
      <c r="M639" s="8" t="str">
        <f aca="false">IF(I639="","",IF(COUNTIF(I$2:I639,I639)=1,1,0))</f>
        <v/>
      </c>
      <c r="N639" s="8" t="str">
        <f aca="false">IF(L639="","",IF(COUNTIFS(I$2:I639,I639,L$2:L639,L639)=1,1,0))</f>
        <v/>
      </c>
      <c r="O639" s="8" t="str">
        <f aca="false">IF(L639="","",IF(COUNTIFS(B$2:B639,B639,L$2:L639,L639)=1,1,0))</f>
        <v/>
      </c>
      <c r="P639" s="8" t="str">
        <f aca="false">IF(L639="","",IF(COUNTIFS(C$2:C639,C639,L$2:L639,L639)=1,1,0))</f>
        <v/>
      </c>
      <c r="Q639" s="8" t="str">
        <f aca="false">IF(L639="","",IF(COUNTIF(L$2:L639,L639)=1,MAX(Q$1:Q638)+1,""))</f>
        <v/>
      </c>
      <c r="R639" s="8" t="str">
        <f aca="false">IF(I639="","",IF(SUMPRODUCT((B$2:B639=B639)*(I$2:I639&lt;&gt;""))=1,1,0))</f>
        <v/>
      </c>
      <c r="S639" s="8" t="str">
        <f aca="false">IF(I639="","",IF(SUMPRODUCT((C$2:C639=C639)*(I$2:I639&lt;&gt;""))=1,1,0))</f>
        <v/>
      </c>
    </row>
    <row r="640" customFormat="false" ht="15" hidden="false" customHeight="false" outlineLevel="0" collapsed="false">
      <c r="A640" s="13"/>
      <c r="B640" s="6"/>
      <c r="C640" s="6"/>
      <c r="D640" s="6"/>
      <c r="E640" s="6"/>
      <c r="F640" s="6"/>
      <c r="G640" s="6"/>
      <c r="H640" s="6"/>
      <c r="I640" s="8" t="str">
        <f aca="false">IF(OR(B640="",C640=""),"",A640&amp;"|"&amp;B640&amp;"|"&amp;C640&amp;"|"&amp;D640)</f>
        <v/>
      </c>
      <c r="J640" s="8" t="str">
        <f aca="false">IF(TRIM(F640)="","",IFERROR(FIND("//",TRIM(F640))+2,1))</f>
        <v/>
      </c>
      <c r="K640" s="8" t="str">
        <f aca="false">IF(J640="","",LOWER(MID(TRIM(F640),J640,MIN(FIND("/",TRIM(F640)&amp;"/",J640),FIND("?",TRIM(F640)&amp;"?",J640),FIND("#",TRIM(F640)&amp;"#",J640))-J640)))</f>
        <v/>
      </c>
      <c r="L640" s="8" t="str">
        <f aca="false">IF(OR(K640="",I640=""),"",IF(LEFT(K640,4)="www.",MID(K640,5,255),K640))</f>
        <v/>
      </c>
      <c r="M640" s="8" t="str">
        <f aca="false">IF(I640="","",IF(COUNTIF(I$2:I640,I640)=1,1,0))</f>
        <v/>
      </c>
      <c r="N640" s="8" t="str">
        <f aca="false">IF(L640="","",IF(COUNTIFS(I$2:I640,I640,L$2:L640,L640)=1,1,0))</f>
        <v/>
      </c>
      <c r="O640" s="8" t="str">
        <f aca="false">IF(L640="","",IF(COUNTIFS(B$2:B640,B640,L$2:L640,L640)=1,1,0))</f>
        <v/>
      </c>
      <c r="P640" s="8" t="str">
        <f aca="false">IF(L640="","",IF(COUNTIFS(C$2:C640,C640,L$2:L640,L640)=1,1,0))</f>
        <v/>
      </c>
      <c r="Q640" s="8" t="str">
        <f aca="false">IF(L640="","",IF(COUNTIF(L$2:L640,L640)=1,MAX(Q$1:Q639)+1,""))</f>
        <v/>
      </c>
      <c r="R640" s="8" t="str">
        <f aca="false">IF(I640="","",IF(SUMPRODUCT((B$2:B640=B640)*(I$2:I640&lt;&gt;""))=1,1,0))</f>
        <v/>
      </c>
      <c r="S640" s="8" t="str">
        <f aca="false">IF(I640="","",IF(SUMPRODUCT((C$2:C640=C640)*(I$2:I640&lt;&gt;""))=1,1,0))</f>
        <v/>
      </c>
    </row>
    <row r="641" customFormat="false" ht="15" hidden="false" customHeight="false" outlineLevel="0" collapsed="false">
      <c r="A641" s="13"/>
      <c r="B641" s="6"/>
      <c r="C641" s="6"/>
      <c r="D641" s="6"/>
      <c r="E641" s="6"/>
      <c r="F641" s="6"/>
      <c r="G641" s="6"/>
      <c r="H641" s="6"/>
      <c r="I641" s="8" t="str">
        <f aca="false">IF(OR(B641="",C641=""),"",A641&amp;"|"&amp;B641&amp;"|"&amp;C641&amp;"|"&amp;D641)</f>
        <v/>
      </c>
      <c r="J641" s="8" t="str">
        <f aca="false">IF(TRIM(F641)="","",IFERROR(FIND("//",TRIM(F641))+2,1))</f>
        <v/>
      </c>
      <c r="K641" s="8" t="str">
        <f aca="false">IF(J641="","",LOWER(MID(TRIM(F641),J641,MIN(FIND("/",TRIM(F641)&amp;"/",J641),FIND("?",TRIM(F641)&amp;"?",J641),FIND("#",TRIM(F641)&amp;"#",J641))-J641)))</f>
        <v/>
      </c>
      <c r="L641" s="8" t="str">
        <f aca="false">IF(OR(K641="",I641=""),"",IF(LEFT(K641,4)="www.",MID(K641,5,255),K641))</f>
        <v/>
      </c>
      <c r="M641" s="8" t="str">
        <f aca="false">IF(I641="","",IF(COUNTIF(I$2:I641,I641)=1,1,0))</f>
        <v/>
      </c>
      <c r="N641" s="8" t="str">
        <f aca="false">IF(L641="","",IF(COUNTIFS(I$2:I641,I641,L$2:L641,L641)=1,1,0))</f>
        <v/>
      </c>
      <c r="O641" s="8" t="str">
        <f aca="false">IF(L641="","",IF(COUNTIFS(B$2:B641,B641,L$2:L641,L641)=1,1,0))</f>
        <v/>
      </c>
      <c r="P641" s="8" t="str">
        <f aca="false">IF(L641="","",IF(COUNTIFS(C$2:C641,C641,L$2:L641,L641)=1,1,0))</f>
        <v/>
      </c>
      <c r="Q641" s="8" t="str">
        <f aca="false">IF(L641="","",IF(COUNTIF(L$2:L641,L641)=1,MAX(Q$1:Q640)+1,""))</f>
        <v/>
      </c>
      <c r="R641" s="8" t="str">
        <f aca="false">IF(I641="","",IF(SUMPRODUCT((B$2:B641=B641)*(I$2:I641&lt;&gt;""))=1,1,0))</f>
        <v/>
      </c>
      <c r="S641" s="8" t="str">
        <f aca="false">IF(I641="","",IF(SUMPRODUCT((C$2:C641=C641)*(I$2:I641&lt;&gt;""))=1,1,0))</f>
        <v/>
      </c>
    </row>
    <row r="642" customFormat="false" ht="15" hidden="false" customHeight="false" outlineLevel="0" collapsed="false">
      <c r="A642" s="13"/>
      <c r="B642" s="6"/>
      <c r="C642" s="6"/>
      <c r="D642" s="6"/>
      <c r="E642" s="6"/>
      <c r="F642" s="6"/>
      <c r="G642" s="6"/>
      <c r="H642" s="6"/>
      <c r="I642" s="8" t="str">
        <f aca="false">IF(OR(B642="",C642=""),"",A642&amp;"|"&amp;B642&amp;"|"&amp;C642&amp;"|"&amp;D642)</f>
        <v/>
      </c>
      <c r="J642" s="8" t="str">
        <f aca="false">IF(TRIM(F642)="","",IFERROR(FIND("//",TRIM(F642))+2,1))</f>
        <v/>
      </c>
      <c r="K642" s="8" t="str">
        <f aca="false">IF(J642="","",LOWER(MID(TRIM(F642),J642,MIN(FIND("/",TRIM(F642)&amp;"/",J642),FIND("?",TRIM(F642)&amp;"?",J642),FIND("#",TRIM(F642)&amp;"#",J642))-J642)))</f>
        <v/>
      </c>
      <c r="L642" s="8" t="str">
        <f aca="false">IF(OR(K642="",I642=""),"",IF(LEFT(K642,4)="www.",MID(K642,5,255),K642))</f>
        <v/>
      </c>
      <c r="M642" s="8" t="str">
        <f aca="false">IF(I642="","",IF(COUNTIF(I$2:I642,I642)=1,1,0))</f>
        <v/>
      </c>
      <c r="N642" s="8" t="str">
        <f aca="false">IF(L642="","",IF(COUNTIFS(I$2:I642,I642,L$2:L642,L642)=1,1,0))</f>
        <v/>
      </c>
      <c r="O642" s="8" t="str">
        <f aca="false">IF(L642="","",IF(COUNTIFS(B$2:B642,B642,L$2:L642,L642)=1,1,0))</f>
        <v/>
      </c>
      <c r="P642" s="8" t="str">
        <f aca="false">IF(L642="","",IF(COUNTIFS(C$2:C642,C642,L$2:L642,L642)=1,1,0))</f>
        <v/>
      </c>
      <c r="Q642" s="8" t="str">
        <f aca="false">IF(L642="","",IF(COUNTIF(L$2:L642,L642)=1,MAX(Q$1:Q641)+1,""))</f>
        <v/>
      </c>
      <c r="R642" s="8" t="str">
        <f aca="false">IF(I642="","",IF(SUMPRODUCT((B$2:B642=B642)*(I$2:I642&lt;&gt;""))=1,1,0))</f>
        <v/>
      </c>
      <c r="S642" s="8" t="str">
        <f aca="false">IF(I642="","",IF(SUMPRODUCT((C$2:C642=C642)*(I$2:I642&lt;&gt;""))=1,1,0))</f>
        <v/>
      </c>
    </row>
    <row r="643" customFormat="false" ht="15" hidden="false" customHeight="false" outlineLevel="0" collapsed="false">
      <c r="A643" s="13"/>
      <c r="B643" s="6"/>
      <c r="C643" s="6"/>
      <c r="D643" s="6"/>
      <c r="E643" s="6"/>
      <c r="F643" s="6"/>
      <c r="G643" s="6"/>
      <c r="H643" s="6"/>
      <c r="I643" s="8" t="str">
        <f aca="false">IF(OR(B643="",C643=""),"",A643&amp;"|"&amp;B643&amp;"|"&amp;C643&amp;"|"&amp;D643)</f>
        <v/>
      </c>
      <c r="J643" s="8" t="str">
        <f aca="false">IF(TRIM(F643)="","",IFERROR(FIND("//",TRIM(F643))+2,1))</f>
        <v/>
      </c>
      <c r="K643" s="8" t="str">
        <f aca="false">IF(J643="","",LOWER(MID(TRIM(F643),J643,MIN(FIND("/",TRIM(F643)&amp;"/",J643),FIND("?",TRIM(F643)&amp;"?",J643),FIND("#",TRIM(F643)&amp;"#",J643))-J643)))</f>
        <v/>
      </c>
      <c r="L643" s="8" t="str">
        <f aca="false">IF(OR(K643="",I643=""),"",IF(LEFT(K643,4)="www.",MID(K643,5,255),K643))</f>
        <v/>
      </c>
      <c r="M643" s="8" t="str">
        <f aca="false">IF(I643="","",IF(COUNTIF(I$2:I643,I643)=1,1,0))</f>
        <v/>
      </c>
      <c r="N643" s="8" t="str">
        <f aca="false">IF(L643="","",IF(COUNTIFS(I$2:I643,I643,L$2:L643,L643)=1,1,0))</f>
        <v/>
      </c>
      <c r="O643" s="8" t="str">
        <f aca="false">IF(L643="","",IF(COUNTIFS(B$2:B643,B643,L$2:L643,L643)=1,1,0))</f>
        <v/>
      </c>
      <c r="P643" s="8" t="str">
        <f aca="false">IF(L643="","",IF(COUNTIFS(C$2:C643,C643,L$2:L643,L643)=1,1,0))</f>
        <v/>
      </c>
      <c r="Q643" s="8" t="str">
        <f aca="false">IF(L643="","",IF(COUNTIF(L$2:L643,L643)=1,MAX(Q$1:Q642)+1,""))</f>
        <v/>
      </c>
      <c r="R643" s="8" t="str">
        <f aca="false">IF(I643="","",IF(SUMPRODUCT((B$2:B643=B643)*(I$2:I643&lt;&gt;""))=1,1,0))</f>
        <v/>
      </c>
      <c r="S643" s="8" t="str">
        <f aca="false">IF(I643="","",IF(SUMPRODUCT((C$2:C643=C643)*(I$2:I643&lt;&gt;""))=1,1,0))</f>
        <v/>
      </c>
    </row>
    <row r="644" customFormat="false" ht="15" hidden="false" customHeight="false" outlineLevel="0" collapsed="false">
      <c r="A644" s="13"/>
      <c r="B644" s="6"/>
      <c r="C644" s="6"/>
      <c r="D644" s="6"/>
      <c r="E644" s="6"/>
      <c r="F644" s="6"/>
      <c r="G644" s="6"/>
      <c r="H644" s="6"/>
      <c r="I644" s="8" t="str">
        <f aca="false">IF(OR(B644="",C644=""),"",A644&amp;"|"&amp;B644&amp;"|"&amp;C644&amp;"|"&amp;D644)</f>
        <v/>
      </c>
      <c r="J644" s="8" t="str">
        <f aca="false">IF(TRIM(F644)="","",IFERROR(FIND("//",TRIM(F644))+2,1))</f>
        <v/>
      </c>
      <c r="K644" s="8" t="str">
        <f aca="false">IF(J644="","",LOWER(MID(TRIM(F644),J644,MIN(FIND("/",TRIM(F644)&amp;"/",J644),FIND("?",TRIM(F644)&amp;"?",J644),FIND("#",TRIM(F644)&amp;"#",J644))-J644)))</f>
        <v/>
      </c>
      <c r="L644" s="8" t="str">
        <f aca="false">IF(OR(K644="",I644=""),"",IF(LEFT(K644,4)="www.",MID(K644,5,255),K644))</f>
        <v/>
      </c>
      <c r="M644" s="8" t="str">
        <f aca="false">IF(I644="","",IF(COUNTIF(I$2:I644,I644)=1,1,0))</f>
        <v/>
      </c>
      <c r="N644" s="8" t="str">
        <f aca="false">IF(L644="","",IF(COUNTIFS(I$2:I644,I644,L$2:L644,L644)=1,1,0))</f>
        <v/>
      </c>
      <c r="O644" s="8" t="str">
        <f aca="false">IF(L644="","",IF(COUNTIFS(B$2:B644,B644,L$2:L644,L644)=1,1,0))</f>
        <v/>
      </c>
      <c r="P644" s="8" t="str">
        <f aca="false">IF(L644="","",IF(COUNTIFS(C$2:C644,C644,L$2:L644,L644)=1,1,0))</f>
        <v/>
      </c>
      <c r="Q644" s="8" t="str">
        <f aca="false">IF(L644="","",IF(COUNTIF(L$2:L644,L644)=1,MAX(Q$1:Q643)+1,""))</f>
        <v/>
      </c>
      <c r="R644" s="8" t="str">
        <f aca="false">IF(I644="","",IF(SUMPRODUCT((B$2:B644=B644)*(I$2:I644&lt;&gt;""))=1,1,0))</f>
        <v/>
      </c>
      <c r="S644" s="8" t="str">
        <f aca="false">IF(I644="","",IF(SUMPRODUCT((C$2:C644=C644)*(I$2:I644&lt;&gt;""))=1,1,0))</f>
        <v/>
      </c>
    </row>
    <row r="645" customFormat="false" ht="15" hidden="false" customHeight="false" outlineLevel="0" collapsed="false">
      <c r="A645" s="13"/>
      <c r="B645" s="6"/>
      <c r="C645" s="6"/>
      <c r="D645" s="6"/>
      <c r="E645" s="6"/>
      <c r="F645" s="6"/>
      <c r="G645" s="6"/>
      <c r="H645" s="6"/>
      <c r="I645" s="8" t="str">
        <f aca="false">IF(OR(B645="",C645=""),"",A645&amp;"|"&amp;B645&amp;"|"&amp;C645&amp;"|"&amp;D645)</f>
        <v/>
      </c>
      <c r="J645" s="8" t="str">
        <f aca="false">IF(TRIM(F645)="","",IFERROR(FIND("//",TRIM(F645))+2,1))</f>
        <v/>
      </c>
      <c r="K645" s="8" t="str">
        <f aca="false">IF(J645="","",LOWER(MID(TRIM(F645),J645,MIN(FIND("/",TRIM(F645)&amp;"/",J645),FIND("?",TRIM(F645)&amp;"?",J645),FIND("#",TRIM(F645)&amp;"#",J645))-J645)))</f>
        <v/>
      </c>
      <c r="L645" s="8" t="str">
        <f aca="false">IF(OR(K645="",I645=""),"",IF(LEFT(K645,4)="www.",MID(K645,5,255),K645))</f>
        <v/>
      </c>
      <c r="M645" s="8" t="str">
        <f aca="false">IF(I645="","",IF(COUNTIF(I$2:I645,I645)=1,1,0))</f>
        <v/>
      </c>
      <c r="N645" s="8" t="str">
        <f aca="false">IF(L645="","",IF(COUNTIFS(I$2:I645,I645,L$2:L645,L645)=1,1,0))</f>
        <v/>
      </c>
      <c r="O645" s="8" t="str">
        <f aca="false">IF(L645="","",IF(COUNTIFS(B$2:B645,B645,L$2:L645,L645)=1,1,0))</f>
        <v/>
      </c>
      <c r="P645" s="8" t="str">
        <f aca="false">IF(L645="","",IF(COUNTIFS(C$2:C645,C645,L$2:L645,L645)=1,1,0))</f>
        <v/>
      </c>
      <c r="Q645" s="8" t="str">
        <f aca="false">IF(L645="","",IF(COUNTIF(L$2:L645,L645)=1,MAX(Q$1:Q644)+1,""))</f>
        <v/>
      </c>
      <c r="R645" s="8" t="str">
        <f aca="false">IF(I645="","",IF(SUMPRODUCT((B$2:B645=B645)*(I$2:I645&lt;&gt;""))=1,1,0))</f>
        <v/>
      </c>
      <c r="S645" s="8" t="str">
        <f aca="false">IF(I645="","",IF(SUMPRODUCT((C$2:C645=C645)*(I$2:I645&lt;&gt;""))=1,1,0))</f>
        <v/>
      </c>
    </row>
    <row r="646" customFormat="false" ht="15" hidden="false" customHeight="false" outlineLevel="0" collapsed="false">
      <c r="A646" s="13"/>
      <c r="B646" s="6"/>
      <c r="C646" s="6"/>
      <c r="D646" s="6"/>
      <c r="E646" s="6"/>
      <c r="F646" s="6"/>
      <c r="G646" s="6"/>
      <c r="H646" s="6"/>
      <c r="I646" s="8" t="str">
        <f aca="false">IF(OR(B646="",C646=""),"",A646&amp;"|"&amp;B646&amp;"|"&amp;C646&amp;"|"&amp;D646)</f>
        <v/>
      </c>
      <c r="J646" s="8" t="str">
        <f aca="false">IF(TRIM(F646)="","",IFERROR(FIND("//",TRIM(F646))+2,1))</f>
        <v/>
      </c>
      <c r="K646" s="8" t="str">
        <f aca="false">IF(J646="","",LOWER(MID(TRIM(F646),J646,MIN(FIND("/",TRIM(F646)&amp;"/",J646),FIND("?",TRIM(F646)&amp;"?",J646),FIND("#",TRIM(F646)&amp;"#",J646))-J646)))</f>
        <v/>
      </c>
      <c r="L646" s="8" t="str">
        <f aca="false">IF(OR(K646="",I646=""),"",IF(LEFT(K646,4)="www.",MID(K646,5,255),K646))</f>
        <v/>
      </c>
      <c r="M646" s="8" t="str">
        <f aca="false">IF(I646="","",IF(COUNTIF(I$2:I646,I646)=1,1,0))</f>
        <v/>
      </c>
      <c r="N646" s="8" t="str">
        <f aca="false">IF(L646="","",IF(COUNTIFS(I$2:I646,I646,L$2:L646,L646)=1,1,0))</f>
        <v/>
      </c>
      <c r="O646" s="8" t="str">
        <f aca="false">IF(L646="","",IF(COUNTIFS(B$2:B646,B646,L$2:L646,L646)=1,1,0))</f>
        <v/>
      </c>
      <c r="P646" s="8" t="str">
        <f aca="false">IF(L646="","",IF(COUNTIFS(C$2:C646,C646,L$2:L646,L646)=1,1,0))</f>
        <v/>
      </c>
      <c r="Q646" s="8" t="str">
        <f aca="false">IF(L646="","",IF(COUNTIF(L$2:L646,L646)=1,MAX(Q$1:Q645)+1,""))</f>
        <v/>
      </c>
      <c r="R646" s="8" t="str">
        <f aca="false">IF(I646="","",IF(SUMPRODUCT((B$2:B646=B646)*(I$2:I646&lt;&gt;""))=1,1,0))</f>
        <v/>
      </c>
      <c r="S646" s="8" t="str">
        <f aca="false">IF(I646="","",IF(SUMPRODUCT((C$2:C646=C646)*(I$2:I646&lt;&gt;""))=1,1,0))</f>
        <v/>
      </c>
    </row>
    <row r="647" customFormat="false" ht="15" hidden="false" customHeight="false" outlineLevel="0" collapsed="false">
      <c r="A647" s="13"/>
      <c r="B647" s="6"/>
      <c r="C647" s="6"/>
      <c r="D647" s="6"/>
      <c r="E647" s="6"/>
      <c r="F647" s="6"/>
      <c r="G647" s="6"/>
      <c r="H647" s="6"/>
      <c r="I647" s="8" t="str">
        <f aca="false">IF(OR(B647="",C647=""),"",A647&amp;"|"&amp;B647&amp;"|"&amp;C647&amp;"|"&amp;D647)</f>
        <v/>
      </c>
      <c r="J647" s="8" t="str">
        <f aca="false">IF(TRIM(F647)="","",IFERROR(FIND("//",TRIM(F647))+2,1))</f>
        <v/>
      </c>
      <c r="K647" s="8" t="str">
        <f aca="false">IF(J647="","",LOWER(MID(TRIM(F647),J647,MIN(FIND("/",TRIM(F647)&amp;"/",J647),FIND("?",TRIM(F647)&amp;"?",J647),FIND("#",TRIM(F647)&amp;"#",J647))-J647)))</f>
        <v/>
      </c>
      <c r="L647" s="8" t="str">
        <f aca="false">IF(OR(K647="",I647=""),"",IF(LEFT(K647,4)="www.",MID(K647,5,255),K647))</f>
        <v/>
      </c>
      <c r="M647" s="8" t="str">
        <f aca="false">IF(I647="","",IF(COUNTIF(I$2:I647,I647)=1,1,0))</f>
        <v/>
      </c>
      <c r="N647" s="8" t="str">
        <f aca="false">IF(L647="","",IF(COUNTIFS(I$2:I647,I647,L$2:L647,L647)=1,1,0))</f>
        <v/>
      </c>
      <c r="O647" s="8" t="str">
        <f aca="false">IF(L647="","",IF(COUNTIFS(B$2:B647,B647,L$2:L647,L647)=1,1,0))</f>
        <v/>
      </c>
      <c r="P647" s="8" t="str">
        <f aca="false">IF(L647="","",IF(COUNTIFS(C$2:C647,C647,L$2:L647,L647)=1,1,0))</f>
        <v/>
      </c>
      <c r="Q647" s="8" t="str">
        <f aca="false">IF(L647="","",IF(COUNTIF(L$2:L647,L647)=1,MAX(Q$1:Q646)+1,""))</f>
        <v/>
      </c>
      <c r="R647" s="8" t="str">
        <f aca="false">IF(I647="","",IF(SUMPRODUCT((B$2:B647=B647)*(I$2:I647&lt;&gt;""))=1,1,0))</f>
        <v/>
      </c>
      <c r="S647" s="8" t="str">
        <f aca="false">IF(I647="","",IF(SUMPRODUCT((C$2:C647=C647)*(I$2:I647&lt;&gt;""))=1,1,0))</f>
        <v/>
      </c>
    </row>
    <row r="648" customFormat="false" ht="15" hidden="false" customHeight="false" outlineLevel="0" collapsed="false">
      <c r="A648" s="13"/>
      <c r="B648" s="6"/>
      <c r="C648" s="6"/>
      <c r="D648" s="6"/>
      <c r="E648" s="6"/>
      <c r="F648" s="6"/>
      <c r="G648" s="6"/>
      <c r="H648" s="6"/>
      <c r="I648" s="8" t="str">
        <f aca="false">IF(OR(B648="",C648=""),"",A648&amp;"|"&amp;B648&amp;"|"&amp;C648&amp;"|"&amp;D648)</f>
        <v/>
      </c>
      <c r="J648" s="8" t="str">
        <f aca="false">IF(TRIM(F648)="","",IFERROR(FIND("//",TRIM(F648))+2,1))</f>
        <v/>
      </c>
      <c r="K648" s="8" t="str">
        <f aca="false">IF(J648="","",LOWER(MID(TRIM(F648),J648,MIN(FIND("/",TRIM(F648)&amp;"/",J648),FIND("?",TRIM(F648)&amp;"?",J648),FIND("#",TRIM(F648)&amp;"#",J648))-J648)))</f>
        <v/>
      </c>
      <c r="L648" s="8" t="str">
        <f aca="false">IF(OR(K648="",I648=""),"",IF(LEFT(K648,4)="www.",MID(K648,5,255),K648))</f>
        <v/>
      </c>
      <c r="M648" s="8" t="str">
        <f aca="false">IF(I648="","",IF(COUNTIF(I$2:I648,I648)=1,1,0))</f>
        <v/>
      </c>
      <c r="N648" s="8" t="str">
        <f aca="false">IF(L648="","",IF(COUNTIFS(I$2:I648,I648,L$2:L648,L648)=1,1,0))</f>
        <v/>
      </c>
      <c r="O648" s="8" t="str">
        <f aca="false">IF(L648="","",IF(COUNTIFS(B$2:B648,B648,L$2:L648,L648)=1,1,0))</f>
        <v/>
      </c>
      <c r="P648" s="8" t="str">
        <f aca="false">IF(L648="","",IF(COUNTIFS(C$2:C648,C648,L$2:L648,L648)=1,1,0))</f>
        <v/>
      </c>
      <c r="Q648" s="8" t="str">
        <f aca="false">IF(L648="","",IF(COUNTIF(L$2:L648,L648)=1,MAX(Q$1:Q647)+1,""))</f>
        <v/>
      </c>
      <c r="R648" s="8" t="str">
        <f aca="false">IF(I648="","",IF(SUMPRODUCT((B$2:B648=B648)*(I$2:I648&lt;&gt;""))=1,1,0))</f>
        <v/>
      </c>
      <c r="S648" s="8" t="str">
        <f aca="false">IF(I648="","",IF(SUMPRODUCT((C$2:C648=C648)*(I$2:I648&lt;&gt;""))=1,1,0))</f>
        <v/>
      </c>
    </row>
    <row r="649" customFormat="false" ht="15" hidden="false" customHeight="false" outlineLevel="0" collapsed="false">
      <c r="A649" s="13"/>
      <c r="B649" s="6"/>
      <c r="C649" s="6"/>
      <c r="D649" s="6"/>
      <c r="E649" s="6"/>
      <c r="F649" s="6"/>
      <c r="G649" s="6"/>
      <c r="H649" s="6"/>
      <c r="I649" s="8" t="str">
        <f aca="false">IF(OR(B649="",C649=""),"",A649&amp;"|"&amp;B649&amp;"|"&amp;C649&amp;"|"&amp;D649)</f>
        <v/>
      </c>
      <c r="J649" s="8" t="str">
        <f aca="false">IF(TRIM(F649)="","",IFERROR(FIND("//",TRIM(F649))+2,1))</f>
        <v/>
      </c>
      <c r="K649" s="8" t="str">
        <f aca="false">IF(J649="","",LOWER(MID(TRIM(F649),J649,MIN(FIND("/",TRIM(F649)&amp;"/",J649),FIND("?",TRIM(F649)&amp;"?",J649),FIND("#",TRIM(F649)&amp;"#",J649))-J649)))</f>
        <v/>
      </c>
      <c r="L649" s="8" t="str">
        <f aca="false">IF(OR(K649="",I649=""),"",IF(LEFT(K649,4)="www.",MID(K649,5,255),K649))</f>
        <v/>
      </c>
      <c r="M649" s="8" t="str">
        <f aca="false">IF(I649="","",IF(COUNTIF(I$2:I649,I649)=1,1,0))</f>
        <v/>
      </c>
      <c r="N649" s="8" t="str">
        <f aca="false">IF(L649="","",IF(COUNTIFS(I$2:I649,I649,L$2:L649,L649)=1,1,0))</f>
        <v/>
      </c>
      <c r="O649" s="8" t="str">
        <f aca="false">IF(L649="","",IF(COUNTIFS(B$2:B649,B649,L$2:L649,L649)=1,1,0))</f>
        <v/>
      </c>
      <c r="P649" s="8" t="str">
        <f aca="false">IF(L649="","",IF(COUNTIFS(C$2:C649,C649,L$2:L649,L649)=1,1,0))</f>
        <v/>
      </c>
      <c r="Q649" s="8" t="str">
        <f aca="false">IF(L649="","",IF(COUNTIF(L$2:L649,L649)=1,MAX(Q$1:Q648)+1,""))</f>
        <v/>
      </c>
      <c r="R649" s="8" t="str">
        <f aca="false">IF(I649="","",IF(SUMPRODUCT((B$2:B649=B649)*(I$2:I649&lt;&gt;""))=1,1,0))</f>
        <v/>
      </c>
      <c r="S649" s="8" t="str">
        <f aca="false">IF(I649="","",IF(SUMPRODUCT((C$2:C649=C649)*(I$2:I649&lt;&gt;""))=1,1,0))</f>
        <v/>
      </c>
    </row>
    <row r="650" customFormat="false" ht="15" hidden="false" customHeight="false" outlineLevel="0" collapsed="false">
      <c r="A650" s="13"/>
      <c r="B650" s="6"/>
      <c r="C650" s="6"/>
      <c r="D650" s="6"/>
      <c r="E650" s="6"/>
      <c r="F650" s="6"/>
      <c r="G650" s="6"/>
      <c r="H650" s="6"/>
      <c r="I650" s="8" t="str">
        <f aca="false">IF(OR(B650="",C650=""),"",A650&amp;"|"&amp;B650&amp;"|"&amp;C650&amp;"|"&amp;D650)</f>
        <v/>
      </c>
      <c r="J650" s="8" t="str">
        <f aca="false">IF(TRIM(F650)="","",IFERROR(FIND("//",TRIM(F650))+2,1))</f>
        <v/>
      </c>
      <c r="K650" s="8" t="str">
        <f aca="false">IF(J650="","",LOWER(MID(TRIM(F650),J650,MIN(FIND("/",TRIM(F650)&amp;"/",J650),FIND("?",TRIM(F650)&amp;"?",J650),FIND("#",TRIM(F650)&amp;"#",J650))-J650)))</f>
        <v/>
      </c>
      <c r="L650" s="8" t="str">
        <f aca="false">IF(OR(K650="",I650=""),"",IF(LEFT(K650,4)="www.",MID(K650,5,255),K650))</f>
        <v/>
      </c>
      <c r="M650" s="8" t="str">
        <f aca="false">IF(I650="","",IF(COUNTIF(I$2:I650,I650)=1,1,0))</f>
        <v/>
      </c>
      <c r="N650" s="8" t="str">
        <f aca="false">IF(L650="","",IF(COUNTIFS(I$2:I650,I650,L$2:L650,L650)=1,1,0))</f>
        <v/>
      </c>
      <c r="O650" s="8" t="str">
        <f aca="false">IF(L650="","",IF(COUNTIFS(B$2:B650,B650,L$2:L650,L650)=1,1,0))</f>
        <v/>
      </c>
      <c r="P650" s="8" t="str">
        <f aca="false">IF(L650="","",IF(COUNTIFS(C$2:C650,C650,L$2:L650,L650)=1,1,0))</f>
        <v/>
      </c>
      <c r="Q650" s="8" t="str">
        <f aca="false">IF(L650="","",IF(COUNTIF(L$2:L650,L650)=1,MAX(Q$1:Q649)+1,""))</f>
        <v/>
      </c>
      <c r="R650" s="8" t="str">
        <f aca="false">IF(I650="","",IF(SUMPRODUCT((B$2:B650=B650)*(I$2:I650&lt;&gt;""))=1,1,0))</f>
        <v/>
      </c>
      <c r="S650" s="8" t="str">
        <f aca="false">IF(I650="","",IF(SUMPRODUCT((C$2:C650=C650)*(I$2:I650&lt;&gt;""))=1,1,0))</f>
        <v/>
      </c>
    </row>
    <row r="651" customFormat="false" ht="15" hidden="false" customHeight="false" outlineLevel="0" collapsed="false">
      <c r="A651" s="13"/>
      <c r="B651" s="6"/>
      <c r="C651" s="6"/>
      <c r="D651" s="6"/>
      <c r="E651" s="6"/>
      <c r="F651" s="6"/>
      <c r="G651" s="6"/>
      <c r="H651" s="6"/>
      <c r="I651" s="8" t="str">
        <f aca="false">IF(OR(B651="",C651=""),"",A651&amp;"|"&amp;B651&amp;"|"&amp;C651&amp;"|"&amp;D651)</f>
        <v/>
      </c>
      <c r="J651" s="8" t="str">
        <f aca="false">IF(TRIM(F651)="","",IFERROR(FIND("//",TRIM(F651))+2,1))</f>
        <v/>
      </c>
      <c r="K651" s="8" t="str">
        <f aca="false">IF(J651="","",LOWER(MID(TRIM(F651),J651,MIN(FIND("/",TRIM(F651)&amp;"/",J651),FIND("?",TRIM(F651)&amp;"?",J651),FIND("#",TRIM(F651)&amp;"#",J651))-J651)))</f>
        <v/>
      </c>
      <c r="L651" s="8" t="str">
        <f aca="false">IF(OR(K651="",I651=""),"",IF(LEFT(K651,4)="www.",MID(K651,5,255),K651))</f>
        <v/>
      </c>
      <c r="M651" s="8" t="str">
        <f aca="false">IF(I651="","",IF(COUNTIF(I$2:I651,I651)=1,1,0))</f>
        <v/>
      </c>
      <c r="N651" s="8" t="str">
        <f aca="false">IF(L651="","",IF(COUNTIFS(I$2:I651,I651,L$2:L651,L651)=1,1,0))</f>
        <v/>
      </c>
      <c r="O651" s="8" t="str">
        <f aca="false">IF(L651="","",IF(COUNTIFS(B$2:B651,B651,L$2:L651,L651)=1,1,0))</f>
        <v/>
      </c>
      <c r="P651" s="8" t="str">
        <f aca="false">IF(L651="","",IF(COUNTIFS(C$2:C651,C651,L$2:L651,L651)=1,1,0))</f>
        <v/>
      </c>
      <c r="Q651" s="8" t="str">
        <f aca="false">IF(L651="","",IF(COUNTIF(L$2:L651,L651)=1,MAX(Q$1:Q650)+1,""))</f>
        <v/>
      </c>
      <c r="R651" s="8" t="str">
        <f aca="false">IF(I651="","",IF(SUMPRODUCT((B$2:B651=B651)*(I$2:I651&lt;&gt;""))=1,1,0))</f>
        <v/>
      </c>
      <c r="S651" s="8" t="str">
        <f aca="false">IF(I651="","",IF(SUMPRODUCT((C$2:C651=C651)*(I$2:I651&lt;&gt;""))=1,1,0))</f>
        <v/>
      </c>
    </row>
    <row r="652" customFormat="false" ht="15" hidden="false" customHeight="false" outlineLevel="0" collapsed="false">
      <c r="A652" s="13"/>
      <c r="B652" s="6"/>
      <c r="C652" s="6"/>
      <c r="D652" s="6"/>
      <c r="E652" s="6"/>
      <c r="F652" s="6"/>
      <c r="G652" s="6"/>
      <c r="H652" s="6"/>
      <c r="I652" s="8" t="str">
        <f aca="false">IF(OR(B652="",C652=""),"",A652&amp;"|"&amp;B652&amp;"|"&amp;C652&amp;"|"&amp;D652)</f>
        <v/>
      </c>
      <c r="J652" s="8" t="str">
        <f aca="false">IF(TRIM(F652)="","",IFERROR(FIND("//",TRIM(F652))+2,1))</f>
        <v/>
      </c>
      <c r="K652" s="8" t="str">
        <f aca="false">IF(J652="","",LOWER(MID(TRIM(F652),J652,MIN(FIND("/",TRIM(F652)&amp;"/",J652),FIND("?",TRIM(F652)&amp;"?",J652),FIND("#",TRIM(F652)&amp;"#",J652))-J652)))</f>
        <v/>
      </c>
      <c r="L652" s="8" t="str">
        <f aca="false">IF(OR(K652="",I652=""),"",IF(LEFT(K652,4)="www.",MID(K652,5,255),K652))</f>
        <v/>
      </c>
      <c r="M652" s="8" t="str">
        <f aca="false">IF(I652="","",IF(COUNTIF(I$2:I652,I652)=1,1,0))</f>
        <v/>
      </c>
      <c r="N652" s="8" t="str">
        <f aca="false">IF(L652="","",IF(COUNTIFS(I$2:I652,I652,L$2:L652,L652)=1,1,0))</f>
        <v/>
      </c>
      <c r="O652" s="8" t="str">
        <f aca="false">IF(L652="","",IF(COUNTIFS(B$2:B652,B652,L$2:L652,L652)=1,1,0))</f>
        <v/>
      </c>
      <c r="P652" s="8" t="str">
        <f aca="false">IF(L652="","",IF(COUNTIFS(C$2:C652,C652,L$2:L652,L652)=1,1,0))</f>
        <v/>
      </c>
      <c r="Q652" s="8" t="str">
        <f aca="false">IF(L652="","",IF(COUNTIF(L$2:L652,L652)=1,MAX(Q$1:Q651)+1,""))</f>
        <v/>
      </c>
      <c r="R652" s="8" t="str">
        <f aca="false">IF(I652="","",IF(SUMPRODUCT((B$2:B652=B652)*(I$2:I652&lt;&gt;""))=1,1,0))</f>
        <v/>
      </c>
      <c r="S652" s="8" t="str">
        <f aca="false">IF(I652="","",IF(SUMPRODUCT((C$2:C652=C652)*(I$2:I652&lt;&gt;""))=1,1,0))</f>
        <v/>
      </c>
    </row>
    <row r="653" customFormat="false" ht="15" hidden="false" customHeight="false" outlineLevel="0" collapsed="false">
      <c r="A653" s="13"/>
      <c r="B653" s="6"/>
      <c r="C653" s="6"/>
      <c r="D653" s="6"/>
      <c r="E653" s="6"/>
      <c r="F653" s="6"/>
      <c r="G653" s="6"/>
      <c r="H653" s="6"/>
      <c r="I653" s="8" t="str">
        <f aca="false">IF(OR(B653="",C653=""),"",A653&amp;"|"&amp;B653&amp;"|"&amp;C653&amp;"|"&amp;D653)</f>
        <v/>
      </c>
      <c r="J653" s="8" t="str">
        <f aca="false">IF(TRIM(F653)="","",IFERROR(FIND("//",TRIM(F653))+2,1))</f>
        <v/>
      </c>
      <c r="K653" s="8" t="str">
        <f aca="false">IF(J653="","",LOWER(MID(TRIM(F653),J653,MIN(FIND("/",TRIM(F653)&amp;"/",J653),FIND("?",TRIM(F653)&amp;"?",J653),FIND("#",TRIM(F653)&amp;"#",J653))-J653)))</f>
        <v/>
      </c>
      <c r="L653" s="8" t="str">
        <f aca="false">IF(OR(K653="",I653=""),"",IF(LEFT(K653,4)="www.",MID(K653,5,255),K653))</f>
        <v/>
      </c>
      <c r="M653" s="8" t="str">
        <f aca="false">IF(I653="","",IF(COUNTIF(I$2:I653,I653)=1,1,0))</f>
        <v/>
      </c>
      <c r="N653" s="8" t="str">
        <f aca="false">IF(L653="","",IF(COUNTIFS(I$2:I653,I653,L$2:L653,L653)=1,1,0))</f>
        <v/>
      </c>
      <c r="O653" s="8" t="str">
        <f aca="false">IF(L653="","",IF(COUNTIFS(B$2:B653,B653,L$2:L653,L653)=1,1,0))</f>
        <v/>
      </c>
      <c r="P653" s="8" t="str">
        <f aca="false">IF(L653="","",IF(COUNTIFS(C$2:C653,C653,L$2:L653,L653)=1,1,0))</f>
        <v/>
      </c>
      <c r="Q653" s="8" t="str">
        <f aca="false">IF(L653="","",IF(COUNTIF(L$2:L653,L653)=1,MAX(Q$1:Q652)+1,""))</f>
        <v/>
      </c>
      <c r="R653" s="8" t="str">
        <f aca="false">IF(I653="","",IF(SUMPRODUCT((B$2:B653=B653)*(I$2:I653&lt;&gt;""))=1,1,0))</f>
        <v/>
      </c>
      <c r="S653" s="8" t="str">
        <f aca="false">IF(I653="","",IF(SUMPRODUCT((C$2:C653=C653)*(I$2:I653&lt;&gt;""))=1,1,0))</f>
        <v/>
      </c>
    </row>
    <row r="654" customFormat="false" ht="15" hidden="false" customHeight="false" outlineLevel="0" collapsed="false">
      <c r="A654" s="13"/>
      <c r="B654" s="6"/>
      <c r="C654" s="6"/>
      <c r="D654" s="6"/>
      <c r="E654" s="6"/>
      <c r="F654" s="6"/>
      <c r="G654" s="6"/>
      <c r="H654" s="6"/>
      <c r="I654" s="8" t="str">
        <f aca="false">IF(OR(B654="",C654=""),"",A654&amp;"|"&amp;B654&amp;"|"&amp;C654&amp;"|"&amp;D654)</f>
        <v/>
      </c>
      <c r="J654" s="8" t="str">
        <f aca="false">IF(TRIM(F654)="","",IFERROR(FIND("//",TRIM(F654))+2,1))</f>
        <v/>
      </c>
      <c r="K654" s="8" t="str">
        <f aca="false">IF(J654="","",LOWER(MID(TRIM(F654),J654,MIN(FIND("/",TRIM(F654)&amp;"/",J654),FIND("?",TRIM(F654)&amp;"?",J654),FIND("#",TRIM(F654)&amp;"#",J654))-J654)))</f>
        <v/>
      </c>
      <c r="L654" s="8" t="str">
        <f aca="false">IF(OR(K654="",I654=""),"",IF(LEFT(K654,4)="www.",MID(K654,5,255),K654))</f>
        <v/>
      </c>
      <c r="M654" s="8" t="str">
        <f aca="false">IF(I654="","",IF(COUNTIF(I$2:I654,I654)=1,1,0))</f>
        <v/>
      </c>
      <c r="N654" s="8" t="str">
        <f aca="false">IF(L654="","",IF(COUNTIFS(I$2:I654,I654,L$2:L654,L654)=1,1,0))</f>
        <v/>
      </c>
      <c r="O654" s="8" t="str">
        <f aca="false">IF(L654="","",IF(COUNTIFS(B$2:B654,B654,L$2:L654,L654)=1,1,0))</f>
        <v/>
      </c>
      <c r="P654" s="8" t="str">
        <f aca="false">IF(L654="","",IF(COUNTIFS(C$2:C654,C654,L$2:L654,L654)=1,1,0))</f>
        <v/>
      </c>
      <c r="Q654" s="8" t="str">
        <f aca="false">IF(L654="","",IF(COUNTIF(L$2:L654,L654)=1,MAX(Q$1:Q653)+1,""))</f>
        <v/>
      </c>
      <c r="R654" s="8" t="str">
        <f aca="false">IF(I654="","",IF(SUMPRODUCT((B$2:B654=B654)*(I$2:I654&lt;&gt;""))=1,1,0))</f>
        <v/>
      </c>
      <c r="S654" s="8" t="str">
        <f aca="false">IF(I654="","",IF(SUMPRODUCT((C$2:C654=C654)*(I$2:I654&lt;&gt;""))=1,1,0))</f>
        <v/>
      </c>
    </row>
    <row r="655" customFormat="false" ht="15" hidden="false" customHeight="false" outlineLevel="0" collapsed="false">
      <c r="A655" s="13"/>
      <c r="B655" s="6"/>
      <c r="C655" s="6"/>
      <c r="D655" s="6"/>
      <c r="E655" s="6"/>
      <c r="F655" s="6"/>
      <c r="G655" s="6"/>
      <c r="H655" s="6"/>
      <c r="I655" s="8" t="str">
        <f aca="false">IF(OR(B655="",C655=""),"",A655&amp;"|"&amp;B655&amp;"|"&amp;C655&amp;"|"&amp;D655)</f>
        <v/>
      </c>
      <c r="J655" s="8" t="str">
        <f aca="false">IF(TRIM(F655)="","",IFERROR(FIND("//",TRIM(F655))+2,1))</f>
        <v/>
      </c>
      <c r="K655" s="8" t="str">
        <f aca="false">IF(J655="","",LOWER(MID(TRIM(F655),J655,MIN(FIND("/",TRIM(F655)&amp;"/",J655),FIND("?",TRIM(F655)&amp;"?",J655),FIND("#",TRIM(F655)&amp;"#",J655))-J655)))</f>
        <v/>
      </c>
      <c r="L655" s="8" t="str">
        <f aca="false">IF(OR(K655="",I655=""),"",IF(LEFT(K655,4)="www.",MID(K655,5,255),K655))</f>
        <v/>
      </c>
      <c r="M655" s="8" t="str">
        <f aca="false">IF(I655="","",IF(COUNTIF(I$2:I655,I655)=1,1,0))</f>
        <v/>
      </c>
      <c r="N655" s="8" t="str">
        <f aca="false">IF(L655="","",IF(COUNTIFS(I$2:I655,I655,L$2:L655,L655)=1,1,0))</f>
        <v/>
      </c>
      <c r="O655" s="8" t="str">
        <f aca="false">IF(L655="","",IF(COUNTIFS(B$2:B655,B655,L$2:L655,L655)=1,1,0))</f>
        <v/>
      </c>
      <c r="P655" s="8" t="str">
        <f aca="false">IF(L655="","",IF(COUNTIFS(C$2:C655,C655,L$2:L655,L655)=1,1,0))</f>
        <v/>
      </c>
      <c r="Q655" s="8" t="str">
        <f aca="false">IF(L655="","",IF(COUNTIF(L$2:L655,L655)=1,MAX(Q$1:Q654)+1,""))</f>
        <v/>
      </c>
      <c r="R655" s="8" t="str">
        <f aca="false">IF(I655="","",IF(SUMPRODUCT((B$2:B655=B655)*(I$2:I655&lt;&gt;""))=1,1,0))</f>
        <v/>
      </c>
      <c r="S655" s="8" t="str">
        <f aca="false">IF(I655="","",IF(SUMPRODUCT((C$2:C655=C655)*(I$2:I655&lt;&gt;""))=1,1,0))</f>
        <v/>
      </c>
    </row>
    <row r="656" customFormat="false" ht="15" hidden="false" customHeight="false" outlineLevel="0" collapsed="false">
      <c r="A656" s="13"/>
      <c r="B656" s="6"/>
      <c r="C656" s="6"/>
      <c r="D656" s="6"/>
      <c r="E656" s="6"/>
      <c r="F656" s="6"/>
      <c r="G656" s="6"/>
      <c r="H656" s="6"/>
      <c r="I656" s="8" t="str">
        <f aca="false">IF(OR(B656="",C656=""),"",A656&amp;"|"&amp;B656&amp;"|"&amp;C656&amp;"|"&amp;D656)</f>
        <v/>
      </c>
      <c r="J656" s="8" t="str">
        <f aca="false">IF(TRIM(F656)="","",IFERROR(FIND("//",TRIM(F656))+2,1))</f>
        <v/>
      </c>
      <c r="K656" s="8" t="str">
        <f aca="false">IF(J656="","",LOWER(MID(TRIM(F656),J656,MIN(FIND("/",TRIM(F656)&amp;"/",J656),FIND("?",TRIM(F656)&amp;"?",J656),FIND("#",TRIM(F656)&amp;"#",J656))-J656)))</f>
        <v/>
      </c>
      <c r="L656" s="8" t="str">
        <f aca="false">IF(OR(K656="",I656=""),"",IF(LEFT(K656,4)="www.",MID(K656,5,255),K656))</f>
        <v/>
      </c>
      <c r="M656" s="8" t="str">
        <f aca="false">IF(I656="","",IF(COUNTIF(I$2:I656,I656)=1,1,0))</f>
        <v/>
      </c>
      <c r="N656" s="8" t="str">
        <f aca="false">IF(L656="","",IF(COUNTIFS(I$2:I656,I656,L$2:L656,L656)=1,1,0))</f>
        <v/>
      </c>
      <c r="O656" s="8" t="str">
        <f aca="false">IF(L656="","",IF(COUNTIFS(B$2:B656,B656,L$2:L656,L656)=1,1,0))</f>
        <v/>
      </c>
      <c r="P656" s="8" t="str">
        <f aca="false">IF(L656="","",IF(COUNTIFS(C$2:C656,C656,L$2:L656,L656)=1,1,0))</f>
        <v/>
      </c>
      <c r="Q656" s="8" t="str">
        <f aca="false">IF(L656="","",IF(COUNTIF(L$2:L656,L656)=1,MAX(Q$1:Q655)+1,""))</f>
        <v/>
      </c>
      <c r="R656" s="8" t="str">
        <f aca="false">IF(I656="","",IF(SUMPRODUCT((B$2:B656=B656)*(I$2:I656&lt;&gt;""))=1,1,0))</f>
        <v/>
      </c>
      <c r="S656" s="8" t="str">
        <f aca="false">IF(I656="","",IF(SUMPRODUCT((C$2:C656=C656)*(I$2:I656&lt;&gt;""))=1,1,0))</f>
        <v/>
      </c>
    </row>
    <row r="657" customFormat="false" ht="15" hidden="false" customHeight="false" outlineLevel="0" collapsed="false">
      <c r="A657" s="13"/>
      <c r="B657" s="6"/>
      <c r="C657" s="6"/>
      <c r="D657" s="6"/>
      <c r="E657" s="6"/>
      <c r="F657" s="6"/>
      <c r="G657" s="6"/>
      <c r="H657" s="6"/>
      <c r="I657" s="8" t="str">
        <f aca="false">IF(OR(B657="",C657=""),"",A657&amp;"|"&amp;B657&amp;"|"&amp;C657&amp;"|"&amp;D657)</f>
        <v/>
      </c>
      <c r="J657" s="8" t="str">
        <f aca="false">IF(TRIM(F657)="","",IFERROR(FIND("//",TRIM(F657))+2,1))</f>
        <v/>
      </c>
      <c r="K657" s="8" t="str">
        <f aca="false">IF(J657="","",LOWER(MID(TRIM(F657),J657,MIN(FIND("/",TRIM(F657)&amp;"/",J657),FIND("?",TRIM(F657)&amp;"?",J657),FIND("#",TRIM(F657)&amp;"#",J657))-J657)))</f>
        <v/>
      </c>
      <c r="L657" s="8" t="str">
        <f aca="false">IF(OR(K657="",I657=""),"",IF(LEFT(K657,4)="www.",MID(K657,5,255),K657))</f>
        <v/>
      </c>
      <c r="M657" s="8" t="str">
        <f aca="false">IF(I657="","",IF(COUNTIF(I$2:I657,I657)=1,1,0))</f>
        <v/>
      </c>
      <c r="N657" s="8" t="str">
        <f aca="false">IF(L657="","",IF(COUNTIFS(I$2:I657,I657,L$2:L657,L657)=1,1,0))</f>
        <v/>
      </c>
      <c r="O657" s="8" t="str">
        <f aca="false">IF(L657="","",IF(COUNTIFS(B$2:B657,B657,L$2:L657,L657)=1,1,0))</f>
        <v/>
      </c>
      <c r="P657" s="8" t="str">
        <f aca="false">IF(L657="","",IF(COUNTIFS(C$2:C657,C657,L$2:L657,L657)=1,1,0))</f>
        <v/>
      </c>
      <c r="Q657" s="8" t="str">
        <f aca="false">IF(L657="","",IF(COUNTIF(L$2:L657,L657)=1,MAX(Q$1:Q656)+1,""))</f>
        <v/>
      </c>
      <c r="R657" s="8" t="str">
        <f aca="false">IF(I657="","",IF(SUMPRODUCT((B$2:B657=B657)*(I$2:I657&lt;&gt;""))=1,1,0))</f>
        <v/>
      </c>
      <c r="S657" s="8" t="str">
        <f aca="false">IF(I657="","",IF(SUMPRODUCT((C$2:C657=C657)*(I$2:I657&lt;&gt;""))=1,1,0))</f>
        <v/>
      </c>
    </row>
    <row r="658" customFormat="false" ht="15" hidden="false" customHeight="false" outlineLevel="0" collapsed="false">
      <c r="A658" s="13"/>
      <c r="B658" s="6"/>
      <c r="C658" s="6"/>
      <c r="D658" s="6"/>
      <c r="E658" s="6"/>
      <c r="F658" s="6"/>
      <c r="G658" s="6"/>
      <c r="H658" s="6"/>
      <c r="I658" s="8" t="str">
        <f aca="false">IF(OR(B658="",C658=""),"",A658&amp;"|"&amp;B658&amp;"|"&amp;C658&amp;"|"&amp;D658)</f>
        <v/>
      </c>
      <c r="J658" s="8" t="str">
        <f aca="false">IF(TRIM(F658)="","",IFERROR(FIND("//",TRIM(F658))+2,1))</f>
        <v/>
      </c>
      <c r="K658" s="8" t="str">
        <f aca="false">IF(J658="","",LOWER(MID(TRIM(F658),J658,MIN(FIND("/",TRIM(F658)&amp;"/",J658),FIND("?",TRIM(F658)&amp;"?",J658),FIND("#",TRIM(F658)&amp;"#",J658))-J658)))</f>
        <v/>
      </c>
      <c r="L658" s="8" t="str">
        <f aca="false">IF(OR(K658="",I658=""),"",IF(LEFT(K658,4)="www.",MID(K658,5,255),K658))</f>
        <v/>
      </c>
      <c r="M658" s="8" t="str">
        <f aca="false">IF(I658="","",IF(COUNTIF(I$2:I658,I658)=1,1,0))</f>
        <v/>
      </c>
      <c r="N658" s="8" t="str">
        <f aca="false">IF(L658="","",IF(COUNTIFS(I$2:I658,I658,L$2:L658,L658)=1,1,0))</f>
        <v/>
      </c>
      <c r="O658" s="8" t="str">
        <f aca="false">IF(L658="","",IF(COUNTIFS(B$2:B658,B658,L$2:L658,L658)=1,1,0))</f>
        <v/>
      </c>
      <c r="P658" s="8" t="str">
        <f aca="false">IF(L658="","",IF(COUNTIFS(C$2:C658,C658,L$2:L658,L658)=1,1,0))</f>
        <v/>
      </c>
      <c r="Q658" s="8" t="str">
        <f aca="false">IF(L658="","",IF(COUNTIF(L$2:L658,L658)=1,MAX(Q$1:Q657)+1,""))</f>
        <v/>
      </c>
      <c r="R658" s="8" t="str">
        <f aca="false">IF(I658="","",IF(SUMPRODUCT((B$2:B658=B658)*(I$2:I658&lt;&gt;""))=1,1,0))</f>
        <v/>
      </c>
      <c r="S658" s="8" t="str">
        <f aca="false">IF(I658="","",IF(SUMPRODUCT((C$2:C658=C658)*(I$2:I658&lt;&gt;""))=1,1,0))</f>
        <v/>
      </c>
    </row>
    <row r="659" customFormat="false" ht="15" hidden="false" customHeight="false" outlineLevel="0" collapsed="false">
      <c r="A659" s="13"/>
      <c r="B659" s="6"/>
      <c r="C659" s="6"/>
      <c r="D659" s="6"/>
      <c r="E659" s="6"/>
      <c r="F659" s="6"/>
      <c r="G659" s="6"/>
      <c r="H659" s="6"/>
      <c r="I659" s="8" t="str">
        <f aca="false">IF(OR(B659="",C659=""),"",A659&amp;"|"&amp;B659&amp;"|"&amp;C659&amp;"|"&amp;D659)</f>
        <v/>
      </c>
      <c r="J659" s="8" t="str">
        <f aca="false">IF(TRIM(F659)="","",IFERROR(FIND("//",TRIM(F659))+2,1))</f>
        <v/>
      </c>
      <c r="K659" s="8" t="str">
        <f aca="false">IF(J659="","",LOWER(MID(TRIM(F659),J659,MIN(FIND("/",TRIM(F659)&amp;"/",J659),FIND("?",TRIM(F659)&amp;"?",J659),FIND("#",TRIM(F659)&amp;"#",J659))-J659)))</f>
        <v/>
      </c>
      <c r="L659" s="8" t="str">
        <f aca="false">IF(OR(K659="",I659=""),"",IF(LEFT(K659,4)="www.",MID(K659,5,255),K659))</f>
        <v/>
      </c>
      <c r="M659" s="8" t="str">
        <f aca="false">IF(I659="","",IF(COUNTIF(I$2:I659,I659)=1,1,0))</f>
        <v/>
      </c>
      <c r="N659" s="8" t="str">
        <f aca="false">IF(L659="","",IF(COUNTIFS(I$2:I659,I659,L$2:L659,L659)=1,1,0))</f>
        <v/>
      </c>
      <c r="O659" s="8" t="str">
        <f aca="false">IF(L659="","",IF(COUNTIFS(B$2:B659,B659,L$2:L659,L659)=1,1,0))</f>
        <v/>
      </c>
      <c r="P659" s="8" t="str">
        <f aca="false">IF(L659="","",IF(COUNTIFS(C$2:C659,C659,L$2:L659,L659)=1,1,0))</f>
        <v/>
      </c>
      <c r="Q659" s="8" t="str">
        <f aca="false">IF(L659="","",IF(COUNTIF(L$2:L659,L659)=1,MAX(Q$1:Q658)+1,""))</f>
        <v/>
      </c>
      <c r="R659" s="8" t="str">
        <f aca="false">IF(I659="","",IF(SUMPRODUCT((B$2:B659=B659)*(I$2:I659&lt;&gt;""))=1,1,0))</f>
        <v/>
      </c>
      <c r="S659" s="8" t="str">
        <f aca="false">IF(I659="","",IF(SUMPRODUCT((C$2:C659=C659)*(I$2:I659&lt;&gt;""))=1,1,0))</f>
        <v/>
      </c>
    </row>
    <row r="660" customFormat="false" ht="15" hidden="false" customHeight="false" outlineLevel="0" collapsed="false">
      <c r="A660" s="13"/>
      <c r="B660" s="6"/>
      <c r="C660" s="6"/>
      <c r="D660" s="6"/>
      <c r="E660" s="6"/>
      <c r="F660" s="6"/>
      <c r="G660" s="6"/>
      <c r="H660" s="6"/>
      <c r="I660" s="8" t="str">
        <f aca="false">IF(OR(B660="",C660=""),"",A660&amp;"|"&amp;B660&amp;"|"&amp;C660&amp;"|"&amp;D660)</f>
        <v/>
      </c>
      <c r="J660" s="8" t="str">
        <f aca="false">IF(TRIM(F660)="","",IFERROR(FIND("//",TRIM(F660))+2,1))</f>
        <v/>
      </c>
      <c r="K660" s="8" t="str">
        <f aca="false">IF(J660="","",LOWER(MID(TRIM(F660),J660,MIN(FIND("/",TRIM(F660)&amp;"/",J660),FIND("?",TRIM(F660)&amp;"?",J660),FIND("#",TRIM(F660)&amp;"#",J660))-J660)))</f>
        <v/>
      </c>
      <c r="L660" s="8" t="str">
        <f aca="false">IF(OR(K660="",I660=""),"",IF(LEFT(K660,4)="www.",MID(K660,5,255),K660))</f>
        <v/>
      </c>
      <c r="M660" s="8" t="str">
        <f aca="false">IF(I660="","",IF(COUNTIF(I$2:I660,I660)=1,1,0))</f>
        <v/>
      </c>
      <c r="N660" s="8" t="str">
        <f aca="false">IF(L660="","",IF(COUNTIFS(I$2:I660,I660,L$2:L660,L660)=1,1,0))</f>
        <v/>
      </c>
      <c r="O660" s="8" t="str">
        <f aca="false">IF(L660="","",IF(COUNTIFS(B$2:B660,B660,L$2:L660,L660)=1,1,0))</f>
        <v/>
      </c>
      <c r="P660" s="8" t="str">
        <f aca="false">IF(L660="","",IF(COUNTIFS(C$2:C660,C660,L$2:L660,L660)=1,1,0))</f>
        <v/>
      </c>
      <c r="Q660" s="8" t="str">
        <f aca="false">IF(L660="","",IF(COUNTIF(L$2:L660,L660)=1,MAX(Q$1:Q659)+1,""))</f>
        <v/>
      </c>
      <c r="R660" s="8" t="str">
        <f aca="false">IF(I660="","",IF(SUMPRODUCT((B$2:B660=B660)*(I$2:I660&lt;&gt;""))=1,1,0))</f>
        <v/>
      </c>
      <c r="S660" s="8" t="str">
        <f aca="false">IF(I660="","",IF(SUMPRODUCT((C$2:C660=C660)*(I$2:I660&lt;&gt;""))=1,1,0))</f>
        <v/>
      </c>
    </row>
    <row r="661" customFormat="false" ht="15" hidden="false" customHeight="false" outlineLevel="0" collapsed="false">
      <c r="A661" s="13"/>
      <c r="B661" s="6"/>
      <c r="C661" s="6"/>
      <c r="D661" s="6"/>
      <c r="E661" s="6"/>
      <c r="F661" s="6"/>
      <c r="G661" s="6"/>
      <c r="H661" s="6"/>
      <c r="I661" s="8" t="str">
        <f aca="false">IF(OR(B661="",C661=""),"",A661&amp;"|"&amp;B661&amp;"|"&amp;C661&amp;"|"&amp;D661)</f>
        <v/>
      </c>
      <c r="J661" s="8" t="str">
        <f aca="false">IF(TRIM(F661)="","",IFERROR(FIND("//",TRIM(F661))+2,1))</f>
        <v/>
      </c>
      <c r="K661" s="8" t="str">
        <f aca="false">IF(J661="","",LOWER(MID(TRIM(F661),J661,MIN(FIND("/",TRIM(F661)&amp;"/",J661),FIND("?",TRIM(F661)&amp;"?",J661),FIND("#",TRIM(F661)&amp;"#",J661))-J661)))</f>
        <v/>
      </c>
      <c r="L661" s="8" t="str">
        <f aca="false">IF(OR(K661="",I661=""),"",IF(LEFT(K661,4)="www.",MID(K661,5,255),K661))</f>
        <v/>
      </c>
      <c r="M661" s="8" t="str">
        <f aca="false">IF(I661="","",IF(COUNTIF(I$2:I661,I661)=1,1,0))</f>
        <v/>
      </c>
      <c r="N661" s="8" t="str">
        <f aca="false">IF(L661="","",IF(COUNTIFS(I$2:I661,I661,L$2:L661,L661)=1,1,0))</f>
        <v/>
      </c>
      <c r="O661" s="8" t="str">
        <f aca="false">IF(L661="","",IF(COUNTIFS(B$2:B661,B661,L$2:L661,L661)=1,1,0))</f>
        <v/>
      </c>
      <c r="P661" s="8" t="str">
        <f aca="false">IF(L661="","",IF(COUNTIFS(C$2:C661,C661,L$2:L661,L661)=1,1,0))</f>
        <v/>
      </c>
      <c r="Q661" s="8" t="str">
        <f aca="false">IF(L661="","",IF(COUNTIF(L$2:L661,L661)=1,MAX(Q$1:Q660)+1,""))</f>
        <v/>
      </c>
      <c r="R661" s="8" t="str">
        <f aca="false">IF(I661="","",IF(SUMPRODUCT((B$2:B661=B661)*(I$2:I661&lt;&gt;""))=1,1,0))</f>
        <v/>
      </c>
      <c r="S661" s="8" t="str">
        <f aca="false">IF(I661="","",IF(SUMPRODUCT((C$2:C661=C661)*(I$2:I661&lt;&gt;""))=1,1,0))</f>
        <v/>
      </c>
    </row>
    <row r="662" customFormat="false" ht="15" hidden="false" customHeight="false" outlineLevel="0" collapsed="false">
      <c r="A662" s="13"/>
      <c r="B662" s="6"/>
      <c r="C662" s="6"/>
      <c r="D662" s="6"/>
      <c r="E662" s="6"/>
      <c r="F662" s="6"/>
      <c r="G662" s="6"/>
      <c r="H662" s="6"/>
      <c r="I662" s="8" t="str">
        <f aca="false">IF(OR(B662="",C662=""),"",A662&amp;"|"&amp;B662&amp;"|"&amp;C662&amp;"|"&amp;D662)</f>
        <v/>
      </c>
      <c r="J662" s="8" t="str">
        <f aca="false">IF(TRIM(F662)="","",IFERROR(FIND("//",TRIM(F662))+2,1))</f>
        <v/>
      </c>
      <c r="K662" s="8" t="str">
        <f aca="false">IF(J662="","",LOWER(MID(TRIM(F662),J662,MIN(FIND("/",TRIM(F662)&amp;"/",J662),FIND("?",TRIM(F662)&amp;"?",J662),FIND("#",TRIM(F662)&amp;"#",J662))-J662)))</f>
        <v/>
      </c>
      <c r="L662" s="8" t="str">
        <f aca="false">IF(OR(K662="",I662=""),"",IF(LEFT(K662,4)="www.",MID(K662,5,255),K662))</f>
        <v/>
      </c>
      <c r="M662" s="8" t="str">
        <f aca="false">IF(I662="","",IF(COUNTIF(I$2:I662,I662)=1,1,0))</f>
        <v/>
      </c>
      <c r="N662" s="8" t="str">
        <f aca="false">IF(L662="","",IF(COUNTIFS(I$2:I662,I662,L$2:L662,L662)=1,1,0))</f>
        <v/>
      </c>
      <c r="O662" s="8" t="str">
        <f aca="false">IF(L662="","",IF(COUNTIFS(B$2:B662,B662,L$2:L662,L662)=1,1,0))</f>
        <v/>
      </c>
      <c r="P662" s="8" t="str">
        <f aca="false">IF(L662="","",IF(COUNTIFS(C$2:C662,C662,L$2:L662,L662)=1,1,0))</f>
        <v/>
      </c>
      <c r="Q662" s="8" t="str">
        <f aca="false">IF(L662="","",IF(COUNTIF(L$2:L662,L662)=1,MAX(Q$1:Q661)+1,""))</f>
        <v/>
      </c>
      <c r="R662" s="8" t="str">
        <f aca="false">IF(I662="","",IF(SUMPRODUCT((B$2:B662=B662)*(I$2:I662&lt;&gt;""))=1,1,0))</f>
        <v/>
      </c>
      <c r="S662" s="8" t="str">
        <f aca="false">IF(I662="","",IF(SUMPRODUCT((C$2:C662=C662)*(I$2:I662&lt;&gt;""))=1,1,0))</f>
        <v/>
      </c>
    </row>
    <row r="663" customFormat="false" ht="15" hidden="false" customHeight="false" outlineLevel="0" collapsed="false">
      <c r="A663" s="13"/>
      <c r="B663" s="6"/>
      <c r="C663" s="6"/>
      <c r="D663" s="6"/>
      <c r="E663" s="6"/>
      <c r="F663" s="6"/>
      <c r="G663" s="6"/>
      <c r="H663" s="6"/>
      <c r="I663" s="8" t="str">
        <f aca="false">IF(OR(B663="",C663=""),"",A663&amp;"|"&amp;B663&amp;"|"&amp;C663&amp;"|"&amp;D663)</f>
        <v/>
      </c>
      <c r="J663" s="8" t="str">
        <f aca="false">IF(TRIM(F663)="","",IFERROR(FIND("//",TRIM(F663))+2,1))</f>
        <v/>
      </c>
      <c r="K663" s="8" t="str">
        <f aca="false">IF(J663="","",LOWER(MID(TRIM(F663),J663,MIN(FIND("/",TRIM(F663)&amp;"/",J663),FIND("?",TRIM(F663)&amp;"?",J663),FIND("#",TRIM(F663)&amp;"#",J663))-J663)))</f>
        <v/>
      </c>
      <c r="L663" s="8" t="str">
        <f aca="false">IF(OR(K663="",I663=""),"",IF(LEFT(K663,4)="www.",MID(K663,5,255),K663))</f>
        <v/>
      </c>
      <c r="M663" s="8" t="str">
        <f aca="false">IF(I663="","",IF(COUNTIF(I$2:I663,I663)=1,1,0))</f>
        <v/>
      </c>
      <c r="N663" s="8" t="str">
        <f aca="false">IF(L663="","",IF(COUNTIFS(I$2:I663,I663,L$2:L663,L663)=1,1,0))</f>
        <v/>
      </c>
      <c r="O663" s="8" t="str">
        <f aca="false">IF(L663="","",IF(COUNTIFS(B$2:B663,B663,L$2:L663,L663)=1,1,0))</f>
        <v/>
      </c>
      <c r="P663" s="8" t="str">
        <f aca="false">IF(L663="","",IF(COUNTIFS(C$2:C663,C663,L$2:L663,L663)=1,1,0))</f>
        <v/>
      </c>
      <c r="Q663" s="8" t="str">
        <f aca="false">IF(L663="","",IF(COUNTIF(L$2:L663,L663)=1,MAX(Q$1:Q662)+1,""))</f>
        <v/>
      </c>
      <c r="R663" s="8" t="str">
        <f aca="false">IF(I663="","",IF(SUMPRODUCT((B$2:B663=B663)*(I$2:I663&lt;&gt;""))=1,1,0))</f>
        <v/>
      </c>
      <c r="S663" s="8" t="str">
        <f aca="false">IF(I663="","",IF(SUMPRODUCT((C$2:C663=C663)*(I$2:I663&lt;&gt;""))=1,1,0))</f>
        <v/>
      </c>
    </row>
    <row r="664" customFormat="false" ht="15" hidden="false" customHeight="false" outlineLevel="0" collapsed="false">
      <c r="A664" s="13"/>
      <c r="B664" s="6"/>
      <c r="C664" s="6"/>
      <c r="D664" s="6"/>
      <c r="E664" s="6"/>
      <c r="F664" s="6"/>
      <c r="G664" s="6"/>
      <c r="H664" s="6"/>
      <c r="I664" s="8" t="str">
        <f aca="false">IF(OR(B664="",C664=""),"",A664&amp;"|"&amp;B664&amp;"|"&amp;C664&amp;"|"&amp;D664)</f>
        <v/>
      </c>
      <c r="J664" s="8" t="str">
        <f aca="false">IF(TRIM(F664)="","",IFERROR(FIND("//",TRIM(F664))+2,1))</f>
        <v/>
      </c>
      <c r="K664" s="8" t="str">
        <f aca="false">IF(J664="","",LOWER(MID(TRIM(F664),J664,MIN(FIND("/",TRIM(F664)&amp;"/",J664),FIND("?",TRIM(F664)&amp;"?",J664),FIND("#",TRIM(F664)&amp;"#",J664))-J664)))</f>
        <v/>
      </c>
      <c r="L664" s="8" t="str">
        <f aca="false">IF(OR(K664="",I664=""),"",IF(LEFT(K664,4)="www.",MID(K664,5,255),K664))</f>
        <v/>
      </c>
      <c r="M664" s="8" t="str">
        <f aca="false">IF(I664="","",IF(COUNTIF(I$2:I664,I664)=1,1,0))</f>
        <v/>
      </c>
      <c r="N664" s="8" t="str">
        <f aca="false">IF(L664="","",IF(COUNTIFS(I$2:I664,I664,L$2:L664,L664)=1,1,0))</f>
        <v/>
      </c>
      <c r="O664" s="8" t="str">
        <f aca="false">IF(L664="","",IF(COUNTIFS(B$2:B664,B664,L$2:L664,L664)=1,1,0))</f>
        <v/>
      </c>
      <c r="P664" s="8" t="str">
        <f aca="false">IF(L664="","",IF(COUNTIFS(C$2:C664,C664,L$2:L664,L664)=1,1,0))</f>
        <v/>
      </c>
      <c r="Q664" s="8" t="str">
        <f aca="false">IF(L664="","",IF(COUNTIF(L$2:L664,L664)=1,MAX(Q$1:Q663)+1,""))</f>
        <v/>
      </c>
      <c r="R664" s="8" t="str">
        <f aca="false">IF(I664="","",IF(SUMPRODUCT((B$2:B664=B664)*(I$2:I664&lt;&gt;""))=1,1,0))</f>
        <v/>
      </c>
      <c r="S664" s="8" t="str">
        <f aca="false">IF(I664="","",IF(SUMPRODUCT((C$2:C664=C664)*(I$2:I664&lt;&gt;""))=1,1,0))</f>
        <v/>
      </c>
    </row>
    <row r="665" customFormat="false" ht="15" hidden="false" customHeight="false" outlineLevel="0" collapsed="false">
      <c r="A665" s="13"/>
      <c r="B665" s="6"/>
      <c r="C665" s="6"/>
      <c r="D665" s="6"/>
      <c r="E665" s="6"/>
      <c r="F665" s="6"/>
      <c r="G665" s="6"/>
      <c r="H665" s="6"/>
      <c r="I665" s="8" t="str">
        <f aca="false">IF(OR(B665="",C665=""),"",A665&amp;"|"&amp;B665&amp;"|"&amp;C665&amp;"|"&amp;D665)</f>
        <v/>
      </c>
      <c r="J665" s="8" t="str">
        <f aca="false">IF(TRIM(F665)="","",IFERROR(FIND("//",TRIM(F665))+2,1))</f>
        <v/>
      </c>
      <c r="K665" s="8" t="str">
        <f aca="false">IF(J665="","",LOWER(MID(TRIM(F665),J665,MIN(FIND("/",TRIM(F665)&amp;"/",J665),FIND("?",TRIM(F665)&amp;"?",J665),FIND("#",TRIM(F665)&amp;"#",J665))-J665)))</f>
        <v/>
      </c>
      <c r="L665" s="8" t="str">
        <f aca="false">IF(OR(K665="",I665=""),"",IF(LEFT(K665,4)="www.",MID(K665,5,255),K665))</f>
        <v/>
      </c>
      <c r="M665" s="8" t="str">
        <f aca="false">IF(I665="","",IF(COUNTIF(I$2:I665,I665)=1,1,0))</f>
        <v/>
      </c>
      <c r="N665" s="8" t="str">
        <f aca="false">IF(L665="","",IF(COUNTIFS(I$2:I665,I665,L$2:L665,L665)=1,1,0))</f>
        <v/>
      </c>
      <c r="O665" s="8" t="str">
        <f aca="false">IF(L665="","",IF(COUNTIFS(B$2:B665,B665,L$2:L665,L665)=1,1,0))</f>
        <v/>
      </c>
      <c r="P665" s="8" t="str">
        <f aca="false">IF(L665="","",IF(COUNTIFS(C$2:C665,C665,L$2:L665,L665)=1,1,0))</f>
        <v/>
      </c>
      <c r="Q665" s="8" t="str">
        <f aca="false">IF(L665="","",IF(COUNTIF(L$2:L665,L665)=1,MAX(Q$1:Q664)+1,""))</f>
        <v/>
      </c>
      <c r="R665" s="8" t="str">
        <f aca="false">IF(I665="","",IF(SUMPRODUCT((B$2:B665=B665)*(I$2:I665&lt;&gt;""))=1,1,0))</f>
        <v/>
      </c>
      <c r="S665" s="8" t="str">
        <f aca="false">IF(I665="","",IF(SUMPRODUCT((C$2:C665=C665)*(I$2:I665&lt;&gt;""))=1,1,0))</f>
        <v/>
      </c>
    </row>
    <row r="666" customFormat="false" ht="15" hidden="false" customHeight="false" outlineLevel="0" collapsed="false">
      <c r="A666" s="13"/>
      <c r="B666" s="6"/>
      <c r="C666" s="6"/>
      <c r="D666" s="6"/>
      <c r="E666" s="6"/>
      <c r="F666" s="6"/>
      <c r="G666" s="6"/>
      <c r="H666" s="6"/>
      <c r="I666" s="8" t="str">
        <f aca="false">IF(OR(B666="",C666=""),"",A666&amp;"|"&amp;B666&amp;"|"&amp;C666&amp;"|"&amp;D666)</f>
        <v/>
      </c>
      <c r="J666" s="8" t="str">
        <f aca="false">IF(TRIM(F666)="","",IFERROR(FIND("//",TRIM(F666))+2,1))</f>
        <v/>
      </c>
      <c r="K666" s="8" t="str">
        <f aca="false">IF(J666="","",LOWER(MID(TRIM(F666),J666,MIN(FIND("/",TRIM(F666)&amp;"/",J666),FIND("?",TRIM(F666)&amp;"?",J666),FIND("#",TRIM(F666)&amp;"#",J666))-J666)))</f>
        <v/>
      </c>
      <c r="L666" s="8" t="str">
        <f aca="false">IF(OR(K666="",I666=""),"",IF(LEFT(K666,4)="www.",MID(K666,5,255),K666))</f>
        <v/>
      </c>
      <c r="M666" s="8" t="str">
        <f aca="false">IF(I666="","",IF(COUNTIF(I$2:I666,I666)=1,1,0))</f>
        <v/>
      </c>
      <c r="N666" s="8" t="str">
        <f aca="false">IF(L666="","",IF(COUNTIFS(I$2:I666,I666,L$2:L666,L666)=1,1,0))</f>
        <v/>
      </c>
      <c r="O666" s="8" t="str">
        <f aca="false">IF(L666="","",IF(COUNTIFS(B$2:B666,B666,L$2:L666,L666)=1,1,0))</f>
        <v/>
      </c>
      <c r="P666" s="8" t="str">
        <f aca="false">IF(L666="","",IF(COUNTIFS(C$2:C666,C666,L$2:L666,L666)=1,1,0))</f>
        <v/>
      </c>
      <c r="Q666" s="8" t="str">
        <f aca="false">IF(L666="","",IF(COUNTIF(L$2:L666,L666)=1,MAX(Q$1:Q665)+1,""))</f>
        <v/>
      </c>
      <c r="R666" s="8" t="str">
        <f aca="false">IF(I666="","",IF(SUMPRODUCT((B$2:B666=B666)*(I$2:I666&lt;&gt;""))=1,1,0))</f>
        <v/>
      </c>
      <c r="S666" s="8" t="str">
        <f aca="false">IF(I666="","",IF(SUMPRODUCT((C$2:C666=C666)*(I$2:I666&lt;&gt;""))=1,1,0))</f>
        <v/>
      </c>
    </row>
    <row r="667" customFormat="false" ht="15" hidden="false" customHeight="false" outlineLevel="0" collapsed="false">
      <c r="A667" s="13"/>
      <c r="B667" s="6"/>
      <c r="C667" s="6"/>
      <c r="D667" s="6"/>
      <c r="E667" s="6"/>
      <c r="F667" s="6"/>
      <c r="G667" s="6"/>
      <c r="H667" s="6"/>
      <c r="I667" s="8" t="str">
        <f aca="false">IF(OR(B667="",C667=""),"",A667&amp;"|"&amp;B667&amp;"|"&amp;C667&amp;"|"&amp;D667)</f>
        <v/>
      </c>
      <c r="J667" s="8" t="str">
        <f aca="false">IF(TRIM(F667)="","",IFERROR(FIND("//",TRIM(F667))+2,1))</f>
        <v/>
      </c>
      <c r="K667" s="8" t="str">
        <f aca="false">IF(J667="","",LOWER(MID(TRIM(F667),J667,MIN(FIND("/",TRIM(F667)&amp;"/",J667),FIND("?",TRIM(F667)&amp;"?",J667),FIND("#",TRIM(F667)&amp;"#",J667))-J667)))</f>
        <v/>
      </c>
      <c r="L667" s="8" t="str">
        <f aca="false">IF(OR(K667="",I667=""),"",IF(LEFT(K667,4)="www.",MID(K667,5,255),K667))</f>
        <v/>
      </c>
      <c r="M667" s="8" t="str">
        <f aca="false">IF(I667="","",IF(COUNTIF(I$2:I667,I667)=1,1,0))</f>
        <v/>
      </c>
      <c r="N667" s="8" t="str">
        <f aca="false">IF(L667="","",IF(COUNTIFS(I$2:I667,I667,L$2:L667,L667)=1,1,0))</f>
        <v/>
      </c>
      <c r="O667" s="8" t="str">
        <f aca="false">IF(L667="","",IF(COUNTIFS(B$2:B667,B667,L$2:L667,L667)=1,1,0))</f>
        <v/>
      </c>
      <c r="P667" s="8" t="str">
        <f aca="false">IF(L667="","",IF(COUNTIFS(C$2:C667,C667,L$2:L667,L667)=1,1,0))</f>
        <v/>
      </c>
      <c r="Q667" s="8" t="str">
        <f aca="false">IF(L667="","",IF(COUNTIF(L$2:L667,L667)=1,MAX(Q$1:Q666)+1,""))</f>
        <v/>
      </c>
      <c r="R667" s="8" t="str">
        <f aca="false">IF(I667="","",IF(SUMPRODUCT((B$2:B667=B667)*(I$2:I667&lt;&gt;""))=1,1,0))</f>
        <v/>
      </c>
      <c r="S667" s="8" t="str">
        <f aca="false">IF(I667="","",IF(SUMPRODUCT((C$2:C667=C667)*(I$2:I667&lt;&gt;""))=1,1,0))</f>
        <v/>
      </c>
    </row>
    <row r="668" customFormat="false" ht="15" hidden="false" customHeight="false" outlineLevel="0" collapsed="false">
      <c r="A668" s="13"/>
      <c r="B668" s="6"/>
      <c r="C668" s="6"/>
      <c r="D668" s="6"/>
      <c r="E668" s="6"/>
      <c r="F668" s="6"/>
      <c r="G668" s="6"/>
      <c r="H668" s="6"/>
      <c r="I668" s="8" t="str">
        <f aca="false">IF(OR(B668="",C668=""),"",A668&amp;"|"&amp;B668&amp;"|"&amp;C668&amp;"|"&amp;D668)</f>
        <v/>
      </c>
      <c r="J668" s="8" t="str">
        <f aca="false">IF(TRIM(F668)="","",IFERROR(FIND("//",TRIM(F668))+2,1))</f>
        <v/>
      </c>
      <c r="K668" s="8" t="str">
        <f aca="false">IF(J668="","",LOWER(MID(TRIM(F668),J668,MIN(FIND("/",TRIM(F668)&amp;"/",J668),FIND("?",TRIM(F668)&amp;"?",J668),FIND("#",TRIM(F668)&amp;"#",J668))-J668)))</f>
        <v/>
      </c>
      <c r="L668" s="8" t="str">
        <f aca="false">IF(OR(K668="",I668=""),"",IF(LEFT(K668,4)="www.",MID(K668,5,255),K668))</f>
        <v/>
      </c>
      <c r="M668" s="8" t="str">
        <f aca="false">IF(I668="","",IF(COUNTIF(I$2:I668,I668)=1,1,0))</f>
        <v/>
      </c>
      <c r="N668" s="8" t="str">
        <f aca="false">IF(L668="","",IF(COUNTIFS(I$2:I668,I668,L$2:L668,L668)=1,1,0))</f>
        <v/>
      </c>
      <c r="O668" s="8" t="str">
        <f aca="false">IF(L668="","",IF(COUNTIFS(B$2:B668,B668,L$2:L668,L668)=1,1,0))</f>
        <v/>
      </c>
      <c r="P668" s="8" t="str">
        <f aca="false">IF(L668="","",IF(COUNTIFS(C$2:C668,C668,L$2:L668,L668)=1,1,0))</f>
        <v/>
      </c>
      <c r="Q668" s="8" t="str">
        <f aca="false">IF(L668="","",IF(COUNTIF(L$2:L668,L668)=1,MAX(Q$1:Q667)+1,""))</f>
        <v/>
      </c>
      <c r="R668" s="8" t="str">
        <f aca="false">IF(I668="","",IF(SUMPRODUCT((B$2:B668=B668)*(I$2:I668&lt;&gt;""))=1,1,0))</f>
        <v/>
      </c>
      <c r="S668" s="8" t="str">
        <f aca="false">IF(I668="","",IF(SUMPRODUCT((C$2:C668=C668)*(I$2:I668&lt;&gt;""))=1,1,0))</f>
        <v/>
      </c>
    </row>
    <row r="669" customFormat="false" ht="15" hidden="false" customHeight="false" outlineLevel="0" collapsed="false">
      <c r="A669" s="13"/>
      <c r="B669" s="6"/>
      <c r="C669" s="6"/>
      <c r="D669" s="6"/>
      <c r="E669" s="6"/>
      <c r="F669" s="6"/>
      <c r="G669" s="6"/>
      <c r="H669" s="6"/>
      <c r="I669" s="8" t="str">
        <f aca="false">IF(OR(B669="",C669=""),"",A669&amp;"|"&amp;B669&amp;"|"&amp;C669&amp;"|"&amp;D669)</f>
        <v/>
      </c>
      <c r="J669" s="8" t="str">
        <f aca="false">IF(TRIM(F669)="","",IFERROR(FIND("//",TRIM(F669))+2,1))</f>
        <v/>
      </c>
      <c r="K669" s="8" t="str">
        <f aca="false">IF(J669="","",LOWER(MID(TRIM(F669),J669,MIN(FIND("/",TRIM(F669)&amp;"/",J669),FIND("?",TRIM(F669)&amp;"?",J669),FIND("#",TRIM(F669)&amp;"#",J669))-J669)))</f>
        <v/>
      </c>
      <c r="L669" s="8" t="str">
        <f aca="false">IF(OR(K669="",I669=""),"",IF(LEFT(K669,4)="www.",MID(K669,5,255),K669))</f>
        <v/>
      </c>
      <c r="M669" s="8" t="str">
        <f aca="false">IF(I669="","",IF(COUNTIF(I$2:I669,I669)=1,1,0))</f>
        <v/>
      </c>
      <c r="N669" s="8" t="str">
        <f aca="false">IF(L669="","",IF(COUNTIFS(I$2:I669,I669,L$2:L669,L669)=1,1,0))</f>
        <v/>
      </c>
      <c r="O669" s="8" t="str">
        <f aca="false">IF(L669="","",IF(COUNTIFS(B$2:B669,B669,L$2:L669,L669)=1,1,0))</f>
        <v/>
      </c>
      <c r="P669" s="8" t="str">
        <f aca="false">IF(L669="","",IF(COUNTIFS(C$2:C669,C669,L$2:L669,L669)=1,1,0))</f>
        <v/>
      </c>
      <c r="Q669" s="8" t="str">
        <f aca="false">IF(L669="","",IF(COUNTIF(L$2:L669,L669)=1,MAX(Q$1:Q668)+1,""))</f>
        <v/>
      </c>
      <c r="R669" s="8" t="str">
        <f aca="false">IF(I669="","",IF(SUMPRODUCT((B$2:B669=B669)*(I$2:I669&lt;&gt;""))=1,1,0))</f>
        <v/>
      </c>
      <c r="S669" s="8" t="str">
        <f aca="false">IF(I669="","",IF(SUMPRODUCT((C$2:C669=C669)*(I$2:I669&lt;&gt;""))=1,1,0))</f>
        <v/>
      </c>
    </row>
    <row r="670" customFormat="false" ht="15" hidden="false" customHeight="false" outlineLevel="0" collapsed="false">
      <c r="A670" s="13"/>
      <c r="B670" s="6"/>
      <c r="C670" s="6"/>
      <c r="D670" s="6"/>
      <c r="E670" s="6"/>
      <c r="F670" s="6"/>
      <c r="G670" s="6"/>
      <c r="H670" s="6"/>
      <c r="I670" s="8" t="str">
        <f aca="false">IF(OR(B670="",C670=""),"",A670&amp;"|"&amp;B670&amp;"|"&amp;C670&amp;"|"&amp;D670)</f>
        <v/>
      </c>
      <c r="J670" s="8" t="str">
        <f aca="false">IF(TRIM(F670)="","",IFERROR(FIND("//",TRIM(F670))+2,1))</f>
        <v/>
      </c>
      <c r="K670" s="8" t="str">
        <f aca="false">IF(J670="","",LOWER(MID(TRIM(F670),J670,MIN(FIND("/",TRIM(F670)&amp;"/",J670),FIND("?",TRIM(F670)&amp;"?",J670),FIND("#",TRIM(F670)&amp;"#",J670))-J670)))</f>
        <v/>
      </c>
      <c r="L670" s="8" t="str">
        <f aca="false">IF(OR(K670="",I670=""),"",IF(LEFT(K670,4)="www.",MID(K670,5,255),K670))</f>
        <v/>
      </c>
      <c r="M670" s="8" t="str">
        <f aca="false">IF(I670="","",IF(COUNTIF(I$2:I670,I670)=1,1,0))</f>
        <v/>
      </c>
      <c r="N670" s="8" t="str">
        <f aca="false">IF(L670="","",IF(COUNTIFS(I$2:I670,I670,L$2:L670,L670)=1,1,0))</f>
        <v/>
      </c>
      <c r="O670" s="8" t="str">
        <f aca="false">IF(L670="","",IF(COUNTIFS(B$2:B670,B670,L$2:L670,L670)=1,1,0))</f>
        <v/>
      </c>
      <c r="P670" s="8" t="str">
        <f aca="false">IF(L670="","",IF(COUNTIFS(C$2:C670,C670,L$2:L670,L670)=1,1,0))</f>
        <v/>
      </c>
      <c r="Q670" s="8" t="str">
        <f aca="false">IF(L670="","",IF(COUNTIF(L$2:L670,L670)=1,MAX(Q$1:Q669)+1,""))</f>
        <v/>
      </c>
      <c r="R670" s="8" t="str">
        <f aca="false">IF(I670="","",IF(SUMPRODUCT((B$2:B670=B670)*(I$2:I670&lt;&gt;""))=1,1,0))</f>
        <v/>
      </c>
      <c r="S670" s="8" t="str">
        <f aca="false">IF(I670="","",IF(SUMPRODUCT((C$2:C670=C670)*(I$2:I670&lt;&gt;""))=1,1,0))</f>
        <v/>
      </c>
    </row>
    <row r="671" customFormat="false" ht="15" hidden="false" customHeight="false" outlineLevel="0" collapsed="false">
      <c r="A671" s="13"/>
      <c r="B671" s="6"/>
      <c r="C671" s="6"/>
      <c r="D671" s="6"/>
      <c r="E671" s="6"/>
      <c r="F671" s="6"/>
      <c r="G671" s="6"/>
      <c r="H671" s="6"/>
      <c r="I671" s="8" t="str">
        <f aca="false">IF(OR(B671="",C671=""),"",A671&amp;"|"&amp;B671&amp;"|"&amp;C671&amp;"|"&amp;D671)</f>
        <v/>
      </c>
      <c r="J671" s="8" t="str">
        <f aca="false">IF(TRIM(F671)="","",IFERROR(FIND("//",TRIM(F671))+2,1))</f>
        <v/>
      </c>
      <c r="K671" s="8" t="str">
        <f aca="false">IF(J671="","",LOWER(MID(TRIM(F671),J671,MIN(FIND("/",TRIM(F671)&amp;"/",J671),FIND("?",TRIM(F671)&amp;"?",J671),FIND("#",TRIM(F671)&amp;"#",J671))-J671)))</f>
        <v/>
      </c>
      <c r="L671" s="8" t="str">
        <f aca="false">IF(OR(K671="",I671=""),"",IF(LEFT(K671,4)="www.",MID(K671,5,255),K671))</f>
        <v/>
      </c>
      <c r="M671" s="8" t="str">
        <f aca="false">IF(I671="","",IF(COUNTIF(I$2:I671,I671)=1,1,0))</f>
        <v/>
      </c>
      <c r="N671" s="8" t="str">
        <f aca="false">IF(L671="","",IF(COUNTIFS(I$2:I671,I671,L$2:L671,L671)=1,1,0))</f>
        <v/>
      </c>
      <c r="O671" s="8" t="str">
        <f aca="false">IF(L671="","",IF(COUNTIFS(B$2:B671,B671,L$2:L671,L671)=1,1,0))</f>
        <v/>
      </c>
      <c r="P671" s="8" t="str">
        <f aca="false">IF(L671="","",IF(COUNTIFS(C$2:C671,C671,L$2:L671,L671)=1,1,0))</f>
        <v/>
      </c>
      <c r="Q671" s="8" t="str">
        <f aca="false">IF(L671="","",IF(COUNTIF(L$2:L671,L671)=1,MAX(Q$1:Q670)+1,""))</f>
        <v/>
      </c>
      <c r="R671" s="8" t="str">
        <f aca="false">IF(I671="","",IF(SUMPRODUCT((B$2:B671=B671)*(I$2:I671&lt;&gt;""))=1,1,0))</f>
        <v/>
      </c>
      <c r="S671" s="8" t="str">
        <f aca="false">IF(I671="","",IF(SUMPRODUCT((C$2:C671=C671)*(I$2:I671&lt;&gt;""))=1,1,0))</f>
        <v/>
      </c>
    </row>
    <row r="672" customFormat="false" ht="15" hidden="false" customHeight="false" outlineLevel="0" collapsed="false">
      <c r="A672" s="13"/>
      <c r="B672" s="6"/>
      <c r="C672" s="6"/>
      <c r="D672" s="6"/>
      <c r="E672" s="6"/>
      <c r="F672" s="6"/>
      <c r="G672" s="6"/>
      <c r="H672" s="6"/>
      <c r="I672" s="8" t="str">
        <f aca="false">IF(OR(B672="",C672=""),"",A672&amp;"|"&amp;B672&amp;"|"&amp;C672&amp;"|"&amp;D672)</f>
        <v/>
      </c>
      <c r="J672" s="8" t="str">
        <f aca="false">IF(TRIM(F672)="","",IFERROR(FIND("//",TRIM(F672))+2,1))</f>
        <v/>
      </c>
      <c r="K672" s="8" t="str">
        <f aca="false">IF(J672="","",LOWER(MID(TRIM(F672),J672,MIN(FIND("/",TRIM(F672)&amp;"/",J672),FIND("?",TRIM(F672)&amp;"?",J672),FIND("#",TRIM(F672)&amp;"#",J672))-J672)))</f>
        <v/>
      </c>
      <c r="L672" s="8" t="str">
        <f aca="false">IF(OR(K672="",I672=""),"",IF(LEFT(K672,4)="www.",MID(K672,5,255),K672))</f>
        <v/>
      </c>
      <c r="M672" s="8" t="str">
        <f aca="false">IF(I672="","",IF(COUNTIF(I$2:I672,I672)=1,1,0))</f>
        <v/>
      </c>
      <c r="N672" s="8" t="str">
        <f aca="false">IF(L672="","",IF(COUNTIFS(I$2:I672,I672,L$2:L672,L672)=1,1,0))</f>
        <v/>
      </c>
      <c r="O672" s="8" t="str">
        <f aca="false">IF(L672="","",IF(COUNTIFS(B$2:B672,B672,L$2:L672,L672)=1,1,0))</f>
        <v/>
      </c>
      <c r="P672" s="8" t="str">
        <f aca="false">IF(L672="","",IF(COUNTIFS(C$2:C672,C672,L$2:L672,L672)=1,1,0))</f>
        <v/>
      </c>
      <c r="Q672" s="8" t="str">
        <f aca="false">IF(L672="","",IF(COUNTIF(L$2:L672,L672)=1,MAX(Q$1:Q671)+1,""))</f>
        <v/>
      </c>
      <c r="R672" s="8" t="str">
        <f aca="false">IF(I672="","",IF(SUMPRODUCT((B$2:B672=B672)*(I$2:I672&lt;&gt;""))=1,1,0))</f>
        <v/>
      </c>
      <c r="S672" s="8" t="str">
        <f aca="false">IF(I672="","",IF(SUMPRODUCT((C$2:C672=C672)*(I$2:I672&lt;&gt;""))=1,1,0))</f>
        <v/>
      </c>
    </row>
    <row r="673" customFormat="false" ht="15" hidden="false" customHeight="false" outlineLevel="0" collapsed="false">
      <c r="A673" s="13"/>
      <c r="B673" s="6"/>
      <c r="C673" s="6"/>
      <c r="D673" s="6"/>
      <c r="E673" s="6"/>
      <c r="F673" s="6"/>
      <c r="G673" s="6"/>
      <c r="H673" s="6"/>
      <c r="I673" s="8" t="str">
        <f aca="false">IF(OR(B673="",C673=""),"",A673&amp;"|"&amp;B673&amp;"|"&amp;C673&amp;"|"&amp;D673)</f>
        <v/>
      </c>
      <c r="J673" s="8" t="str">
        <f aca="false">IF(TRIM(F673)="","",IFERROR(FIND("//",TRIM(F673))+2,1))</f>
        <v/>
      </c>
      <c r="K673" s="8" t="str">
        <f aca="false">IF(J673="","",LOWER(MID(TRIM(F673),J673,MIN(FIND("/",TRIM(F673)&amp;"/",J673),FIND("?",TRIM(F673)&amp;"?",J673),FIND("#",TRIM(F673)&amp;"#",J673))-J673)))</f>
        <v/>
      </c>
      <c r="L673" s="8" t="str">
        <f aca="false">IF(OR(K673="",I673=""),"",IF(LEFT(K673,4)="www.",MID(K673,5,255),K673))</f>
        <v/>
      </c>
      <c r="M673" s="8" t="str">
        <f aca="false">IF(I673="","",IF(COUNTIF(I$2:I673,I673)=1,1,0))</f>
        <v/>
      </c>
      <c r="N673" s="8" t="str">
        <f aca="false">IF(L673="","",IF(COUNTIFS(I$2:I673,I673,L$2:L673,L673)=1,1,0))</f>
        <v/>
      </c>
      <c r="O673" s="8" t="str">
        <f aca="false">IF(L673="","",IF(COUNTIFS(B$2:B673,B673,L$2:L673,L673)=1,1,0))</f>
        <v/>
      </c>
      <c r="P673" s="8" t="str">
        <f aca="false">IF(L673="","",IF(COUNTIFS(C$2:C673,C673,L$2:L673,L673)=1,1,0))</f>
        <v/>
      </c>
      <c r="Q673" s="8" t="str">
        <f aca="false">IF(L673="","",IF(COUNTIF(L$2:L673,L673)=1,MAX(Q$1:Q672)+1,""))</f>
        <v/>
      </c>
      <c r="R673" s="8" t="str">
        <f aca="false">IF(I673="","",IF(SUMPRODUCT((B$2:B673=B673)*(I$2:I673&lt;&gt;""))=1,1,0))</f>
        <v/>
      </c>
      <c r="S673" s="8" t="str">
        <f aca="false">IF(I673="","",IF(SUMPRODUCT((C$2:C673=C673)*(I$2:I673&lt;&gt;""))=1,1,0))</f>
        <v/>
      </c>
    </row>
    <row r="674" customFormat="false" ht="15" hidden="false" customHeight="false" outlineLevel="0" collapsed="false">
      <c r="A674" s="13"/>
      <c r="B674" s="6"/>
      <c r="C674" s="6"/>
      <c r="D674" s="6"/>
      <c r="E674" s="6"/>
      <c r="F674" s="6"/>
      <c r="G674" s="6"/>
      <c r="H674" s="6"/>
      <c r="I674" s="8" t="str">
        <f aca="false">IF(OR(B674="",C674=""),"",A674&amp;"|"&amp;B674&amp;"|"&amp;C674&amp;"|"&amp;D674)</f>
        <v/>
      </c>
      <c r="J674" s="8" t="str">
        <f aca="false">IF(TRIM(F674)="","",IFERROR(FIND("//",TRIM(F674))+2,1))</f>
        <v/>
      </c>
      <c r="K674" s="8" t="str">
        <f aca="false">IF(J674="","",LOWER(MID(TRIM(F674),J674,MIN(FIND("/",TRIM(F674)&amp;"/",J674),FIND("?",TRIM(F674)&amp;"?",J674),FIND("#",TRIM(F674)&amp;"#",J674))-J674)))</f>
        <v/>
      </c>
      <c r="L674" s="8" t="str">
        <f aca="false">IF(OR(K674="",I674=""),"",IF(LEFT(K674,4)="www.",MID(K674,5,255),K674))</f>
        <v/>
      </c>
      <c r="M674" s="8" t="str">
        <f aca="false">IF(I674="","",IF(COUNTIF(I$2:I674,I674)=1,1,0))</f>
        <v/>
      </c>
      <c r="N674" s="8" t="str">
        <f aca="false">IF(L674="","",IF(COUNTIFS(I$2:I674,I674,L$2:L674,L674)=1,1,0))</f>
        <v/>
      </c>
      <c r="O674" s="8" t="str">
        <f aca="false">IF(L674="","",IF(COUNTIFS(B$2:B674,B674,L$2:L674,L674)=1,1,0))</f>
        <v/>
      </c>
      <c r="P674" s="8" t="str">
        <f aca="false">IF(L674="","",IF(COUNTIFS(C$2:C674,C674,L$2:L674,L674)=1,1,0))</f>
        <v/>
      </c>
      <c r="Q674" s="8" t="str">
        <f aca="false">IF(L674="","",IF(COUNTIF(L$2:L674,L674)=1,MAX(Q$1:Q673)+1,""))</f>
        <v/>
      </c>
      <c r="R674" s="8" t="str">
        <f aca="false">IF(I674="","",IF(SUMPRODUCT((B$2:B674=B674)*(I$2:I674&lt;&gt;""))=1,1,0))</f>
        <v/>
      </c>
      <c r="S674" s="8" t="str">
        <f aca="false">IF(I674="","",IF(SUMPRODUCT((C$2:C674=C674)*(I$2:I674&lt;&gt;""))=1,1,0))</f>
        <v/>
      </c>
    </row>
    <row r="675" customFormat="false" ht="15" hidden="false" customHeight="false" outlineLevel="0" collapsed="false">
      <c r="A675" s="13"/>
      <c r="B675" s="6"/>
      <c r="C675" s="6"/>
      <c r="D675" s="6"/>
      <c r="E675" s="6"/>
      <c r="F675" s="6"/>
      <c r="G675" s="6"/>
      <c r="H675" s="6"/>
      <c r="I675" s="8" t="str">
        <f aca="false">IF(OR(B675="",C675=""),"",A675&amp;"|"&amp;B675&amp;"|"&amp;C675&amp;"|"&amp;D675)</f>
        <v/>
      </c>
      <c r="J675" s="8" t="str">
        <f aca="false">IF(TRIM(F675)="","",IFERROR(FIND("//",TRIM(F675))+2,1))</f>
        <v/>
      </c>
      <c r="K675" s="8" t="str">
        <f aca="false">IF(J675="","",LOWER(MID(TRIM(F675),J675,MIN(FIND("/",TRIM(F675)&amp;"/",J675),FIND("?",TRIM(F675)&amp;"?",J675),FIND("#",TRIM(F675)&amp;"#",J675))-J675)))</f>
        <v/>
      </c>
      <c r="L675" s="8" t="str">
        <f aca="false">IF(OR(K675="",I675=""),"",IF(LEFT(K675,4)="www.",MID(K675,5,255),K675))</f>
        <v/>
      </c>
      <c r="M675" s="8" t="str">
        <f aca="false">IF(I675="","",IF(COUNTIF(I$2:I675,I675)=1,1,0))</f>
        <v/>
      </c>
      <c r="N675" s="8" t="str">
        <f aca="false">IF(L675="","",IF(COUNTIFS(I$2:I675,I675,L$2:L675,L675)=1,1,0))</f>
        <v/>
      </c>
      <c r="O675" s="8" t="str">
        <f aca="false">IF(L675="","",IF(COUNTIFS(B$2:B675,B675,L$2:L675,L675)=1,1,0))</f>
        <v/>
      </c>
      <c r="P675" s="8" t="str">
        <f aca="false">IF(L675="","",IF(COUNTIFS(C$2:C675,C675,L$2:L675,L675)=1,1,0))</f>
        <v/>
      </c>
      <c r="Q675" s="8" t="str">
        <f aca="false">IF(L675="","",IF(COUNTIF(L$2:L675,L675)=1,MAX(Q$1:Q674)+1,""))</f>
        <v/>
      </c>
      <c r="R675" s="8" t="str">
        <f aca="false">IF(I675="","",IF(SUMPRODUCT((B$2:B675=B675)*(I$2:I675&lt;&gt;""))=1,1,0))</f>
        <v/>
      </c>
      <c r="S675" s="8" t="str">
        <f aca="false">IF(I675="","",IF(SUMPRODUCT((C$2:C675=C675)*(I$2:I675&lt;&gt;""))=1,1,0))</f>
        <v/>
      </c>
    </row>
    <row r="676" customFormat="false" ht="15" hidden="false" customHeight="false" outlineLevel="0" collapsed="false">
      <c r="A676" s="13"/>
      <c r="B676" s="6"/>
      <c r="C676" s="6"/>
      <c r="D676" s="6"/>
      <c r="E676" s="6"/>
      <c r="F676" s="6"/>
      <c r="G676" s="6"/>
      <c r="H676" s="6"/>
      <c r="I676" s="8" t="str">
        <f aca="false">IF(OR(B676="",C676=""),"",A676&amp;"|"&amp;B676&amp;"|"&amp;C676&amp;"|"&amp;D676)</f>
        <v/>
      </c>
      <c r="J676" s="8" t="str">
        <f aca="false">IF(TRIM(F676)="","",IFERROR(FIND("//",TRIM(F676))+2,1))</f>
        <v/>
      </c>
      <c r="K676" s="8" t="str">
        <f aca="false">IF(J676="","",LOWER(MID(TRIM(F676),J676,MIN(FIND("/",TRIM(F676)&amp;"/",J676),FIND("?",TRIM(F676)&amp;"?",J676),FIND("#",TRIM(F676)&amp;"#",J676))-J676)))</f>
        <v/>
      </c>
      <c r="L676" s="8" t="str">
        <f aca="false">IF(OR(K676="",I676=""),"",IF(LEFT(K676,4)="www.",MID(K676,5,255),K676))</f>
        <v/>
      </c>
      <c r="M676" s="8" t="str">
        <f aca="false">IF(I676="","",IF(COUNTIF(I$2:I676,I676)=1,1,0))</f>
        <v/>
      </c>
      <c r="N676" s="8" t="str">
        <f aca="false">IF(L676="","",IF(COUNTIFS(I$2:I676,I676,L$2:L676,L676)=1,1,0))</f>
        <v/>
      </c>
      <c r="O676" s="8" t="str">
        <f aca="false">IF(L676="","",IF(COUNTIFS(B$2:B676,B676,L$2:L676,L676)=1,1,0))</f>
        <v/>
      </c>
      <c r="P676" s="8" t="str">
        <f aca="false">IF(L676="","",IF(COUNTIFS(C$2:C676,C676,L$2:L676,L676)=1,1,0))</f>
        <v/>
      </c>
      <c r="Q676" s="8" t="str">
        <f aca="false">IF(L676="","",IF(COUNTIF(L$2:L676,L676)=1,MAX(Q$1:Q675)+1,""))</f>
        <v/>
      </c>
      <c r="R676" s="8" t="str">
        <f aca="false">IF(I676="","",IF(SUMPRODUCT((B$2:B676=B676)*(I$2:I676&lt;&gt;""))=1,1,0))</f>
        <v/>
      </c>
      <c r="S676" s="8" t="str">
        <f aca="false">IF(I676="","",IF(SUMPRODUCT((C$2:C676=C676)*(I$2:I676&lt;&gt;""))=1,1,0))</f>
        <v/>
      </c>
    </row>
    <row r="677" customFormat="false" ht="15" hidden="false" customHeight="false" outlineLevel="0" collapsed="false">
      <c r="A677" s="13"/>
      <c r="B677" s="6"/>
      <c r="C677" s="6"/>
      <c r="D677" s="6"/>
      <c r="E677" s="6"/>
      <c r="F677" s="6"/>
      <c r="G677" s="6"/>
      <c r="H677" s="6"/>
      <c r="I677" s="8" t="str">
        <f aca="false">IF(OR(B677="",C677=""),"",A677&amp;"|"&amp;B677&amp;"|"&amp;C677&amp;"|"&amp;D677)</f>
        <v/>
      </c>
      <c r="J677" s="8" t="str">
        <f aca="false">IF(TRIM(F677)="","",IFERROR(FIND("//",TRIM(F677))+2,1))</f>
        <v/>
      </c>
      <c r="K677" s="8" t="str">
        <f aca="false">IF(J677="","",LOWER(MID(TRIM(F677),J677,MIN(FIND("/",TRIM(F677)&amp;"/",J677),FIND("?",TRIM(F677)&amp;"?",J677),FIND("#",TRIM(F677)&amp;"#",J677))-J677)))</f>
        <v/>
      </c>
      <c r="L677" s="8" t="str">
        <f aca="false">IF(OR(K677="",I677=""),"",IF(LEFT(K677,4)="www.",MID(K677,5,255),K677))</f>
        <v/>
      </c>
      <c r="M677" s="8" t="str">
        <f aca="false">IF(I677="","",IF(COUNTIF(I$2:I677,I677)=1,1,0))</f>
        <v/>
      </c>
      <c r="N677" s="8" t="str">
        <f aca="false">IF(L677="","",IF(COUNTIFS(I$2:I677,I677,L$2:L677,L677)=1,1,0))</f>
        <v/>
      </c>
      <c r="O677" s="8" t="str">
        <f aca="false">IF(L677="","",IF(COUNTIFS(B$2:B677,B677,L$2:L677,L677)=1,1,0))</f>
        <v/>
      </c>
      <c r="P677" s="8" t="str">
        <f aca="false">IF(L677="","",IF(COUNTIFS(C$2:C677,C677,L$2:L677,L677)=1,1,0))</f>
        <v/>
      </c>
      <c r="Q677" s="8" t="str">
        <f aca="false">IF(L677="","",IF(COUNTIF(L$2:L677,L677)=1,MAX(Q$1:Q676)+1,""))</f>
        <v/>
      </c>
      <c r="R677" s="8" t="str">
        <f aca="false">IF(I677="","",IF(SUMPRODUCT((B$2:B677=B677)*(I$2:I677&lt;&gt;""))=1,1,0))</f>
        <v/>
      </c>
      <c r="S677" s="8" t="str">
        <f aca="false">IF(I677="","",IF(SUMPRODUCT((C$2:C677=C677)*(I$2:I677&lt;&gt;""))=1,1,0))</f>
        <v/>
      </c>
    </row>
    <row r="678" customFormat="false" ht="15" hidden="false" customHeight="false" outlineLevel="0" collapsed="false">
      <c r="A678" s="13"/>
      <c r="B678" s="6"/>
      <c r="C678" s="6"/>
      <c r="D678" s="6"/>
      <c r="E678" s="6"/>
      <c r="F678" s="6"/>
      <c r="G678" s="6"/>
      <c r="H678" s="6"/>
      <c r="I678" s="8" t="str">
        <f aca="false">IF(OR(B678="",C678=""),"",A678&amp;"|"&amp;B678&amp;"|"&amp;C678&amp;"|"&amp;D678)</f>
        <v/>
      </c>
      <c r="J678" s="8" t="str">
        <f aca="false">IF(TRIM(F678)="","",IFERROR(FIND("//",TRIM(F678))+2,1))</f>
        <v/>
      </c>
      <c r="K678" s="8" t="str">
        <f aca="false">IF(J678="","",LOWER(MID(TRIM(F678),J678,MIN(FIND("/",TRIM(F678)&amp;"/",J678),FIND("?",TRIM(F678)&amp;"?",J678),FIND("#",TRIM(F678)&amp;"#",J678))-J678)))</f>
        <v/>
      </c>
      <c r="L678" s="8" t="str">
        <f aca="false">IF(OR(K678="",I678=""),"",IF(LEFT(K678,4)="www.",MID(K678,5,255),K678))</f>
        <v/>
      </c>
      <c r="M678" s="8" t="str">
        <f aca="false">IF(I678="","",IF(COUNTIF(I$2:I678,I678)=1,1,0))</f>
        <v/>
      </c>
      <c r="N678" s="8" t="str">
        <f aca="false">IF(L678="","",IF(COUNTIFS(I$2:I678,I678,L$2:L678,L678)=1,1,0))</f>
        <v/>
      </c>
      <c r="O678" s="8" t="str">
        <f aca="false">IF(L678="","",IF(COUNTIFS(B$2:B678,B678,L$2:L678,L678)=1,1,0))</f>
        <v/>
      </c>
      <c r="P678" s="8" t="str">
        <f aca="false">IF(L678="","",IF(COUNTIFS(C$2:C678,C678,L$2:L678,L678)=1,1,0))</f>
        <v/>
      </c>
      <c r="Q678" s="8" t="str">
        <f aca="false">IF(L678="","",IF(COUNTIF(L$2:L678,L678)=1,MAX(Q$1:Q677)+1,""))</f>
        <v/>
      </c>
      <c r="R678" s="8" t="str">
        <f aca="false">IF(I678="","",IF(SUMPRODUCT((B$2:B678=B678)*(I$2:I678&lt;&gt;""))=1,1,0))</f>
        <v/>
      </c>
      <c r="S678" s="8" t="str">
        <f aca="false">IF(I678="","",IF(SUMPRODUCT((C$2:C678=C678)*(I$2:I678&lt;&gt;""))=1,1,0))</f>
        <v/>
      </c>
    </row>
    <row r="679" customFormat="false" ht="15" hidden="false" customHeight="false" outlineLevel="0" collapsed="false">
      <c r="A679" s="13"/>
      <c r="B679" s="6"/>
      <c r="C679" s="6"/>
      <c r="D679" s="6"/>
      <c r="E679" s="6"/>
      <c r="F679" s="6"/>
      <c r="G679" s="6"/>
      <c r="H679" s="6"/>
      <c r="I679" s="8" t="str">
        <f aca="false">IF(OR(B679="",C679=""),"",A679&amp;"|"&amp;B679&amp;"|"&amp;C679&amp;"|"&amp;D679)</f>
        <v/>
      </c>
      <c r="J679" s="8" t="str">
        <f aca="false">IF(TRIM(F679)="","",IFERROR(FIND("//",TRIM(F679))+2,1))</f>
        <v/>
      </c>
      <c r="K679" s="8" t="str">
        <f aca="false">IF(J679="","",LOWER(MID(TRIM(F679),J679,MIN(FIND("/",TRIM(F679)&amp;"/",J679),FIND("?",TRIM(F679)&amp;"?",J679),FIND("#",TRIM(F679)&amp;"#",J679))-J679)))</f>
        <v/>
      </c>
      <c r="L679" s="8" t="str">
        <f aca="false">IF(OR(K679="",I679=""),"",IF(LEFT(K679,4)="www.",MID(K679,5,255),K679))</f>
        <v/>
      </c>
      <c r="M679" s="8" t="str">
        <f aca="false">IF(I679="","",IF(COUNTIF(I$2:I679,I679)=1,1,0))</f>
        <v/>
      </c>
      <c r="N679" s="8" t="str">
        <f aca="false">IF(L679="","",IF(COUNTIFS(I$2:I679,I679,L$2:L679,L679)=1,1,0))</f>
        <v/>
      </c>
      <c r="O679" s="8" t="str">
        <f aca="false">IF(L679="","",IF(COUNTIFS(B$2:B679,B679,L$2:L679,L679)=1,1,0))</f>
        <v/>
      </c>
      <c r="P679" s="8" t="str">
        <f aca="false">IF(L679="","",IF(COUNTIFS(C$2:C679,C679,L$2:L679,L679)=1,1,0))</f>
        <v/>
      </c>
      <c r="Q679" s="8" t="str">
        <f aca="false">IF(L679="","",IF(COUNTIF(L$2:L679,L679)=1,MAX(Q$1:Q678)+1,""))</f>
        <v/>
      </c>
      <c r="R679" s="8" t="str">
        <f aca="false">IF(I679="","",IF(SUMPRODUCT((B$2:B679=B679)*(I$2:I679&lt;&gt;""))=1,1,0))</f>
        <v/>
      </c>
      <c r="S679" s="8" t="str">
        <f aca="false">IF(I679="","",IF(SUMPRODUCT((C$2:C679=C679)*(I$2:I679&lt;&gt;""))=1,1,0))</f>
        <v/>
      </c>
    </row>
    <row r="680" customFormat="false" ht="15" hidden="false" customHeight="false" outlineLevel="0" collapsed="false">
      <c r="A680" s="13"/>
      <c r="B680" s="6"/>
      <c r="C680" s="6"/>
      <c r="D680" s="6"/>
      <c r="E680" s="6"/>
      <c r="F680" s="6"/>
      <c r="G680" s="6"/>
      <c r="H680" s="6"/>
      <c r="I680" s="8" t="str">
        <f aca="false">IF(OR(B680="",C680=""),"",A680&amp;"|"&amp;B680&amp;"|"&amp;C680&amp;"|"&amp;D680)</f>
        <v/>
      </c>
      <c r="J680" s="8" t="str">
        <f aca="false">IF(TRIM(F680)="","",IFERROR(FIND("//",TRIM(F680))+2,1))</f>
        <v/>
      </c>
      <c r="K680" s="8" t="str">
        <f aca="false">IF(J680="","",LOWER(MID(TRIM(F680),J680,MIN(FIND("/",TRIM(F680)&amp;"/",J680),FIND("?",TRIM(F680)&amp;"?",J680),FIND("#",TRIM(F680)&amp;"#",J680))-J680)))</f>
        <v/>
      </c>
      <c r="L680" s="8" t="str">
        <f aca="false">IF(OR(K680="",I680=""),"",IF(LEFT(K680,4)="www.",MID(K680,5,255),K680))</f>
        <v/>
      </c>
      <c r="M680" s="8" t="str">
        <f aca="false">IF(I680="","",IF(COUNTIF(I$2:I680,I680)=1,1,0))</f>
        <v/>
      </c>
      <c r="N680" s="8" t="str">
        <f aca="false">IF(L680="","",IF(COUNTIFS(I$2:I680,I680,L$2:L680,L680)=1,1,0))</f>
        <v/>
      </c>
      <c r="O680" s="8" t="str">
        <f aca="false">IF(L680="","",IF(COUNTIFS(B$2:B680,B680,L$2:L680,L680)=1,1,0))</f>
        <v/>
      </c>
      <c r="P680" s="8" t="str">
        <f aca="false">IF(L680="","",IF(COUNTIFS(C$2:C680,C680,L$2:L680,L680)=1,1,0))</f>
        <v/>
      </c>
      <c r="Q680" s="8" t="str">
        <f aca="false">IF(L680="","",IF(COUNTIF(L$2:L680,L680)=1,MAX(Q$1:Q679)+1,""))</f>
        <v/>
      </c>
      <c r="R680" s="8" t="str">
        <f aca="false">IF(I680="","",IF(SUMPRODUCT((B$2:B680=B680)*(I$2:I680&lt;&gt;""))=1,1,0))</f>
        <v/>
      </c>
      <c r="S680" s="8" t="str">
        <f aca="false">IF(I680="","",IF(SUMPRODUCT((C$2:C680=C680)*(I$2:I680&lt;&gt;""))=1,1,0))</f>
        <v/>
      </c>
    </row>
    <row r="681" customFormat="false" ht="15" hidden="false" customHeight="false" outlineLevel="0" collapsed="false">
      <c r="A681" s="13"/>
      <c r="B681" s="6"/>
      <c r="C681" s="6"/>
      <c r="D681" s="6"/>
      <c r="E681" s="6"/>
      <c r="F681" s="6"/>
      <c r="G681" s="6"/>
      <c r="H681" s="6"/>
      <c r="I681" s="8" t="str">
        <f aca="false">IF(OR(B681="",C681=""),"",A681&amp;"|"&amp;B681&amp;"|"&amp;C681&amp;"|"&amp;D681)</f>
        <v/>
      </c>
      <c r="J681" s="8" t="str">
        <f aca="false">IF(TRIM(F681)="","",IFERROR(FIND("//",TRIM(F681))+2,1))</f>
        <v/>
      </c>
      <c r="K681" s="8" t="str">
        <f aca="false">IF(J681="","",LOWER(MID(TRIM(F681),J681,MIN(FIND("/",TRIM(F681)&amp;"/",J681),FIND("?",TRIM(F681)&amp;"?",J681),FIND("#",TRIM(F681)&amp;"#",J681))-J681)))</f>
        <v/>
      </c>
      <c r="L681" s="8" t="str">
        <f aca="false">IF(OR(K681="",I681=""),"",IF(LEFT(K681,4)="www.",MID(K681,5,255),K681))</f>
        <v/>
      </c>
      <c r="M681" s="8" t="str">
        <f aca="false">IF(I681="","",IF(COUNTIF(I$2:I681,I681)=1,1,0))</f>
        <v/>
      </c>
      <c r="N681" s="8" t="str">
        <f aca="false">IF(L681="","",IF(COUNTIFS(I$2:I681,I681,L$2:L681,L681)=1,1,0))</f>
        <v/>
      </c>
      <c r="O681" s="8" t="str">
        <f aca="false">IF(L681="","",IF(COUNTIFS(B$2:B681,B681,L$2:L681,L681)=1,1,0))</f>
        <v/>
      </c>
      <c r="P681" s="8" t="str">
        <f aca="false">IF(L681="","",IF(COUNTIFS(C$2:C681,C681,L$2:L681,L681)=1,1,0))</f>
        <v/>
      </c>
      <c r="Q681" s="8" t="str">
        <f aca="false">IF(L681="","",IF(COUNTIF(L$2:L681,L681)=1,MAX(Q$1:Q680)+1,""))</f>
        <v/>
      </c>
      <c r="R681" s="8" t="str">
        <f aca="false">IF(I681="","",IF(SUMPRODUCT((B$2:B681=B681)*(I$2:I681&lt;&gt;""))=1,1,0))</f>
        <v/>
      </c>
      <c r="S681" s="8" t="str">
        <f aca="false">IF(I681="","",IF(SUMPRODUCT((C$2:C681=C681)*(I$2:I681&lt;&gt;""))=1,1,0))</f>
        <v/>
      </c>
    </row>
    <row r="682" customFormat="false" ht="15" hidden="false" customHeight="false" outlineLevel="0" collapsed="false">
      <c r="A682" s="13"/>
      <c r="B682" s="6"/>
      <c r="C682" s="6"/>
      <c r="D682" s="6"/>
      <c r="E682" s="6"/>
      <c r="F682" s="6"/>
      <c r="G682" s="6"/>
      <c r="H682" s="6"/>
      <c r="I682" s="8" t="str">
        <f aca="false">IF(OR(B682="",C682=""),"",A682&amp;"|"&amp;B682&amp;"|"&amp;C682&amp;"|"&amp;D682)</f>
        <v/>
      </c>
      <c r="J682" s="8" t="str">
        <f aca="false">IF(TRIM(F682)="","",IFERROR(FIND("//",TRIM(F682))+2,1))</f>
        <v/>
      </c>
      <c r="K682" s="8" t="str">
        <f aca="false">IF(J682="","",LOWER(MID(TRIM(F682),J682,MIN(FIND("/",TRIM(F682)&amp;"/",J682),FIND("?",TRIM(F682)&amp;"?",J682),FIND("#",TRIM(F682)&amp;"#",J682))-J682)))</f>
        <v/>
      </c>
      <c r="L682" s="8" t="str">
        <f aca="false">IF(OR(K682="",I682=""),"",IF(LEFT(K682,4)="www.",MID(K682,5,255),K682))</f>
        <v/>
      </c>
      <c r="M682" s="8" t="str">
        <f aca="false">IF(I682="","",IF(COUNTIF(I$2:I682,I682)=1,1,0))</f>
        <v/>
      </c>
      <c r="N682" s="8" t="str">
        <f aca="false">IF(L682="","",IF(COUNTIFS(I$2:I682,I682,L$2:L682,L682)=1,1,0))</f>
        <v/>
      </c>
      <c r="O682" s="8" t="str">
        <f aca="false">IF(L682="","",IF(COUNTIFS(B$2:B682,B682,L$2:L682,L682)=1,1,0))</f>
        <v/>
      </c>
      <c r="P682" s="8" t="str">
        <f aca="false">IF(L682="","",IF(COUNTIFS(C$2:C682,C682,L$2:L682,L682)=1,1,0))</f>
        <v/>
      </c>
      <c r="Q682" s="8" t="str">
        <f aca="false">IF(L682="","",IF(COUNTIF(L$2:L682,L682)=1,MAX(Q$1:Q681)+1,""))</f>
        <v/>
      </c>
      <c r="R682" s="8" t="str">
        <f aca="false">IF(I682="","",IF(SUMPRODUCT((B$2:B682=B682)*(I$2:I682&lt;&gt;""))=1,1,0))</f>
        <v/>
      </c>
      <c r="S682" s="8" t="str">
        <f aca="false">IF(I682="","",IF(SUMPRODUCT((C$2:C682=C682)*(I$2:I682&lt;&gt;""))=1,1,0))</f>
        <v/>
      </c>
    </row>
    <row r="683" customFormat="false" ht="15" hidden="false" customHeight="false" outlineLevel="0" collapsed="false">
      <c r="A683" s="13"/>
      <c r="B683" s="6"/>
      <c r="C683" s="6"/>
      <c r="D683" s="6"/>
      <c r="E683" s="6"/>
      <c r="F683" s="6"/>
      <c r="G683" s="6"/>
      <c r="H683" s="6"/>
      <c r="I683" s="8" t="str">
        <f aca="false">IF(OR(B683="",C683=""),"",A683&amp;"|"&amp;B683&amp;"|"&amp;C683&amp;"|"&amp;D683)</f>
        <v/>
      </c>
      <c r="J683" s="8" t="str">
        <f aca="false">IF(TRIM(F683)="","",IFERROR(FIND("//",TRIM(F683))+2,1))</f>
        <v/>
      </c>
      <c r="K683" s="8" t="str">
        <f aca="false">IF(J683="","",LOWER(MID(TRIM(F683),J683,MIN(FIND("/",TRIM(F683)&amp;"/",J683),FIND("?",TRIM(F683)&amp;"?",J683),FIND("#",TRIM(F683)&amp;"#",J683))-J683)))</f>
        <v/>
      </c>
      <c r="L683" s="8" t="str">
        <f aca="false">IF(OR(K683="",I683=""),"",IF(LEFT(K683,4)="www.",MID(K683,5,255),K683))</f>
        <v/>
      </c>
      <c r="M683" s="8" t="str">
        <f aca="false">IF(I683="","",IF(COUNTIF(I$2:I683,I683)=1,1,0))</f>
        <v/>
      </c>
      <c r="N683" s="8" t="str">
        <f aca="false">IF(L683="","",IF(COUNTIFS(I$2:I683,I683,L$2:L683,L683)=1,1,0))</f>
        <v/>
      </c>
      <c r="O683" s="8" t="str">
        <f aca="false">IF(L683="","",IF(COUNTIFS(B$2:B683,B683,L$2:L683,L683)=1,1,0))</f>
        <v/>
      </c>
      <c r="P683" s="8" t="str">
        <f aca="false">IF(L683="","",IF(COUNTIFS(C$2:C683,C683,L$2:L683,L683)=1,1,0))</f>
        <v/>
      </c>
      <c r="Q683" s="8" t="str">
        <f aca="false">IF(L683="","",IF(COUNTIF(L$2:L683,L683)=1,MAX(Q$1:Q682)+1,""))</f>
        <v/>
      </c>
      <c r="R683" s="8" t="str">
        <f aca="false">IF(I683="","",IF(SUMPRODUCT((B$2:B683=B683)*(I$2:I683&lt;&gt;""))=1,1,0))</f>
        <v/>
      </c>
      <c r="S683" s="8" t="str">
        <f aca="false">IF(I683="","",IF(SUMPRODUCT((C$2:C683=C683)*(I$2:I683&lt;&gt;""))=1,1,0))</f>
        <v/>
      </c>
    </row>
    <row r="684" customFormat="false" ht="15" hidden="false" customHeight="false" outlineLevel="0" collapsed="false">
      <c r="A684" s="13"/>
      <c r="B684" s="6"/>
      <c r="C684" s="6"/>
      <c r="D684" s="6"/>
      <c r="E684" s="6"/>
      <c r="F684" s="6"/>
      <c r="G684" s="6"/>
      <c r="H684" s="6"/>
      <c r="I684" s="8" t="str">
        <f aca="false">IF(OR(B684="",C684=""),"",A684&amp;"|"&amp;B684&amp;"|"&amp;C684&amp;"|"&amp;D684)</f>
        <v/>
      </c>
      <c r="J684" s="8" t="str">
        <f aca="false">IF(TRIM(F684)="","",IFERROR(FIND("//",TRIM(F684))+2,1))</f>
        <v/>
      </c>
      <c r="K684" s="8" t="str">
        <f aca="false">IF(J684="","",LOWER(MID(TRIM(F684),J684,MIN(FIND("/",TRIM(F684)&amp;"/",J684),FIND("?",TRIM(F684)&amp;"?",J684),FIND("#",TRIM(F684)&amp;"#",J684))-J684)))</f>
        <v/>
      </c>
      <c r="L684" s="8" t="str">
        <f aca="false">IF(OR(K684="",I684=""),"",IF(LEFT(K684,4)="www.",MID(K684,5,255),K684))</f>
        <v/>
      </c>
      <c r="M684" s="8" t="str">
        <f aca="false">IF(I684="","",IF(COUNTIF(I$2:I684,I684)=1,1,0))</f>
        <v/>
      </c>
      <c r="N684" s="8" t="str">
        <f aca="false">IF(L684="","",IF(COUNTIFS(I$2:I684,I684,L$2:L684,L684)=1,1,0))</f>
        <v/>
      </c>
      <c r="O684" s="8" t="str">
        <f aca="false">IF(L684="","",IF(COUNTIFS(B$2:B684,B684,L$2:L684,L684)=1,1,0))</f>
        <v/>
      </c>
      <c r="P684" s="8" t="str">
        <f aca="false">IF(L684="","",IF(COUNTIFS(C$2:C684,C684,L$2:L684,L684)=1,1,0))</f>
        <v/>
      </c>
      <c r="Q684" s="8" t="str">
        <f aca="false">IF(L684="","",IF(COUNTIF(L$2:L684,L684)=1,MAX(Q$1:Q683)+1,""))</f>
        <v/>
      </c>
      <c r="R684" s="8" t="str">
        <f aca="false">IF(I684="","",IF(SUMPRODUCT((B$2:B684=B684)*(I$2:I684&lt;&gt;""))=1,1,0))</f>
        <v/>
      </c>
      <c r="S684" s="8" t="str">
        <f aca="false">IF(I684="","",IF(SUMPRODUCT((C$2:C684=C684)*(I$2:I684&lt;&gt;""))=1,1,0))</f>
        <v/>
      </c>
    </row>
    <row r="685" customFormat="false" ht="15" hidden="false" customHeight="false" outlineLevel="0" collapsed="false">
      <c r="A685" s="13"/>
      <c r="B685" s="6"/>
      <c r="C685" s="6"/>
      <c r="D685" s="6"/>
      <c r="E685" s="6"/>
      <c r="F685" s="6"/>
      <c r="G685" s="6"/>
      <c r="H685" s="6"/>
      <c r="I685" s="8" t="str">
        <f aca="false">IF(OR(B685="",C685=""),"",A685&amp;"|"&amp;B685&amp;"|"&amp;C685&amp;"|"&amp;D685)</f>
        <v/>
      </c>
      <c r="J685" s="8" t="str">
        <f aca="false">IF(TRIM(F685)="","",IFERROR(FIND("//",TRIM(F685))+2,1))</f>
        <v/>
      </c>
      <c r="K685" s="8" t="str">
        <f aca="false">IF(J685="","",LOWER(MID(TRIM(F685),J685,MIN(FIND("/",TRIM(F685)&amp;"/",J685),FIND("?",TRIM(F685)&amp;"?",J685),FIND("#",TRIM(F685)&amp;"#",J685))-J685)))</f>
        <v/>
      </c>
      <c r="L685" s="8" t="str">
        <f aca="false">IF(OR(K685="",I685=""),"",IF(LEFT(K685,4)="www.",MID(K685,5,255),K685))</f>
        <v/>
      </c>
      <c r="M685" s="8" t="str">
        <f aca="false">IF(I685="","",IF(COUNTIF(I$2:I685,I685)=1,1,0))</f>
        <v/>
      </c>
      <c r="N685" s="8" t="str">
        <f aca="false">IF(L685="","",IF(COUNTIFS(I$2:I685,I685,L$2:L685,L685)=1,1,0))</f>
        <v/>
      </c>
      <c r="O685" s="8" t="str">
        <f aca="false">IF(L685="","",IF(COUNTIFS(B$2:B685,B685,L$2:L685,L685)=1,1,0))</f>
        <v/>
      </c>
      <c r="P685" s="8" t="str">
        <f aca="false">IF(L685="","",IF(COUNTIFS(C$2:C685,C685,L$2:L685,L685)=1,1,0))</f>
        <v/>
      </c>
      <c r="Q685" s="8" t="str">
        <f aca="false">IF(L685="","",IF(COUNTIF(L$2:L685,L685)=1,MAX(Q$1:Q684)+1,""))</f>
        <v/>
      </c>
      <c r="R685" s="8" t="str">
        <f aca="false">IF(I685="","",IF(SUMPRODUCT((B$2:B685=B685)*(I$2:I685&lt;&gt;""))=1,1,0))</f>
        <v/>
      </c>
      <c r="S685" s="8" t="str">
        <f aca="false">IF(I685="","",IF(SUMPRODUCT((C$2:C685=C685)*(I$2:I685&lt;&gt;""))=1,1,0))</f>
        <v/>
      </c>
    </row>
    <row r="686" customFormat="false" ht="15" hidden="false" customHeight="false" outlineLevel="0" collapsed="false">
      <c r="A686" s="13"/>
      <c r="B686" s="6"/>
      <c r="C686" s="6"/>
      <c r="D686" s="6"/>
      <c r="E686" s="6"/>
      <c r="F686" s="6"/>
      <c r="G686" s="6"/>
      <c r="H686" s="6"/>
      <c r="I686" s="8" t="str">
        <f aca="false">IF(OR(B686="",C686=""),"",A686&amp;"|"&amp;B686&amp;"|"&amp;C686&amp;"|"&amp;D686)</f>
        <v/>
      </c>
      <c r="J686" s="8" t="str">
        <f aca="false">IF(TRIM(F686)="","",IFERROR(FIND("//",TRIM(F686))+2,1))</f>
        <v/>
      </c>
      <c r="K686" s="8" t="str">
        <f aca="false">IF(J686="","",LOWER(MID(TRIM(F686),J686,MIN(FIND("/",TRIM(F686)&amp;"/",J686),FIND("?",TRIM(F686)&amp;"?",J686),FIND("#",TRIM(F686)&amp;"#",J686))-J686)))</f>
        <v/>
      </c>
      <c r="L686" s="8" t="str">
        <f aca="false">IF(OR(K686="",I686=""),"",IF(LEFT(K686,4)="www.",MID(K686,5,255),K686))</f>
        <v/>
      </c>
      <c r="M686" s="8" t="str">
        <f aca="false">IF(I686="","",IF(COUNTIF(I$2:I686,I686)=1,1,0))</f>
        <v/>
      </c>
      <c r="N686" s="8" t="str">
        <f aca="false">IF(L686="","",IF(COUNTIFS(I$2:I686,I686,L$2:L686,L686)=1,1,0))</f>
        <v/>
      </c>
      <c r="O686" s="8" t="str">
        <f aca="false">IF(L686="","",IF(COUNTIFS(B$2:B686,B686,L$2:L686,L686)=1,1,0))</f>
        <v/>
      </c>
      <c r="P686" s="8" t="str">
        <f aca="false">IF(L686="","",IF(COUNTIFS(C$2:C686,C686,L$2:L686,L686)=1,1,0))</f>
        <v/>
      </c>
      <c r="Q686" s="8" t="str">
        <f aca="false">IF(L686="","",IF(COUNTIF(L$2:L686,L686)=1,MAX(Q$1:Q685)+1,""))</f>
        <v/>
      </c>
      <c r="R686" s="8" t="str">
        <f aca="false">IF(I686="","",IF(SUMPRODUCT((B$2:B686=B686)*(I$2:I686&lt;&gt;""))=1,1,0))</f>
        <v/>
      </c>
      <c r="S686" s="8" t="str">
        <f aca="false">IF(I686="","",IF(SUMPRODUCT((C$2:C686=C686)*(I$2:I686&lt;&gt;""))=1,1,0))</f>
        <v/>
      </c>
    </row>
    <row r="687" customFormat="false" ht="15" hidden="false" customHeight="false" outlineLevel="0" collapsed="false">
      <c r="A687" s="13"/>
      <c r="B687" s="6"/>
      <c r="C687" s="6"/>
      <c r="D687" s="6"/>
      <c r="E687" s="6"/>
      <c r="F687" s="6"/>
      <c r="G687" s="6"/>
      <c r="H687" s="6"/>
      <c r="I687" s="8" t="str">
        <f aca="false">IF(OR(B687="",C687=""),"",A687&amp;"|"&amp;B687&amp;"|"&amp;C687&amp;"|"&amp;D687)</f>
        <v/>
      </c>
      <c r="J687" s="8" t="str">
        <f aca="false">IF(TRIM(F687)="","",IFERROR(FIND("//",TRIM(F687))+2,1))</f>
        <v/>
      </c>
      <c r="K687" s="8" t="str">
        <f aca="false">IF(J687="","",LOWER(MID(TRIM(F687),J687,MIN(FIND("/",TRIM(F687)&amp;"/",J687),FIND("?",TRIM(F687)&amp;"?",J687),FIND("#",TRIM(F687)&amp;"#",J687))-J687)))</f>
        <v/>
      </c>
      <c r="L687" s="8" t="str">
        <f aca="false">IF(OR(K687="",I687=""),"",IF(LEFT(K687,4)="www.",MID(K687,5,255),K687))</f>
        <v/>
      </c>
      <c r="M687" s="8" t="str">
        <f aca="false">IF(I687="","",IF(COUNTIF(I$2:I687,I687)=1,1,0))</f>
        <v/>
      </c>
      <c r="N687" s="8" t="str">
        <f aca="false">IF(L687="","",IF(COUNTIFS(I$2:I687,I687,L$2:L687,L687)=1,1,0))</f>
        <v/>
      </c>
      <c r="O687" s="8" t="str">
        <f aca="false">IF(L687="","",IF(COUNTIFS(B$2:B687,B687,L$2:L687,L687)=1,1,0))</f>
        <v/>
      </c>
      <c r="P687" s="8" t="str">
        <f aca="false">IF(L687="","",IF(COUNTIFS(C$2:C687,C687,L$2:L687,L687)=1,1,0))</f>
        <v/>
      </c>
      <c r="Q687" s="8" t="str">
        <f aca="false">IF(L687="","",IF(COUNTIF(L$2:L687,L687)=1,MAX(Q$1:Q686)+1,""))</f>
        <v/>
      </c>
      <c r="R687" s="8" t="str">
        <f aca="false">IF(I687="","",IF(SUMPRODUCT((B$2:B687=B687)*(I$2:I687&lt;&gt;""))=1,1,0))</f>
        <v/>
      </c>
      <c r="S687" s="8" t="str">
        <f aca="false">IF(I687="","",IF(SUMPRODUCT((C$2:C687=C687)*(I$2:I687&lt;&gt;""))=1,1,0))</f>
        <v/>
      </c>
    </row>
    <row r="688" customFormat="false" ht="15" hidden="false" customHeight="false" outlineLevel="0" collapsed="false">
      <c r="A688" s="13"/>
      <c r="B688" s="6"/>
      <c r="C688" s="6"/>
      <c r="D688" s="6"/>
      <c r="E688" s="6"/>
      <c r="F688" s="6"/>
      <c r="G688" s="6"/>
      <c r="H688" s="6"/>
      <c r="I688" s="8" t="str">
        <f aca="false">IF(OR(B688="",C688=""),"",A688&amp;"|"&amp;B688&amp;"|"&amp;C688&amp;"|"&amp;D688)</f>
        <v/>
      </c>
      <c r="J688" s="8" t="str">
        <f aca="false">IF(TRIM(F688)="","",IFERROR(FIND("//",TRIM(F688))+2,1))</f>
        <v/>
      </c>
      <c r="K688" s="8" t="str">
        <f aca="false">IF(J688="","",LOWER(MID(TRIM(F688),J688,MIN(FIND("/",TRIM(F688)&amp;"/",J688),FIND("?",TRIM(F688)&amp;"?",J688),FIND("#",TRIM(F688)&amp;"#",J688))-J688)))</f>
        <v/>
      </c>
      <c r="L688" s="8" t="str">
        <f aca="false">IF(OR(K688="",I688=""),"",IF(LEFT(K688,4)="www.",MID(K688,5,255),K688))</f>
        <v/>
      </c>
      <c r="M688" s="8" t="str">
        <f aca="false">IF(I688="","",IF(COUNTIF(I$2:I688,I688)=1,1,0))</f>
        <v/>
      </c>
      <c r="N688" s="8" t="str">
        <f aca="false">IF(L688="","",IF(COUNTIFS(I$2:I688,I688,L$2:L688,L688)=1,1,0))</f>
        <v/>
      </c>
      <c r="O688" s="8" t="str">
        <f aca="false">IF(L688="","",IF(COUNTIFS(B$2:B688,B688,L$2:L688,L688)=1,1,0))</f>
        <v/>
      </c>
      <c r="P688" s="8" t="str">
        <f aca="false">IF(L688="","",IF(COUNTIFS(C$2:C688,C688,L$2:L688,L688)=1,1,0))</f>
        <v/>
      </c>
      <c r="Q688" s="8" t="str">
        <f aca="false">IF(L688="","",IF(COUNTIF(L$2:L688,L688)=1,MAX(Q$1:Q687)+1,""))</f>
        <v/>
      </c>
      <c r="R688" s="8" t="str">
        <f aca="false">IF(I688="","",IF(SUMPRODUCT((B$2:B688=B688)*(I$2:I688&lt;&gt;""))=1,1,0))</f>
        <v/>
      </c>
      <c r="S688" s="8" t="str">
        <f aca="false">IF(I688="","",IF(SUMPRODUCT((C$2:C688=C688)*(I$2:I688&lt;&gt;""))=1,1,0))</f>
        <v/>
      </c>
    </row>
    <row r="689" customFormat="false" ht="15" hidden="false" customHeight="false" outlineLevel="0" collapsed="false">
      <c r="A689" s="13"/>
      <c r="B689" s="6"/>
      <c r="C689" s="6"/>
      <c r="D689" s="6"/>
      <c r="E689" s="6"/>
      <c r="F689" s="6"/>
      <c r="G689" s="6"/>
      <c r="H689" s="6"/>
      <c r="I689" s="8" t="str">
        <f aca="false">IF(OR(B689="",C689=""),"",A689&amp;"|"&amp;B689&amp;"|"&amp;C689&amp;"|"&amp;D689)</f>
        <v/>
      </c>
      <c r="J689" s="8" t="str">
        <f aca="false">IF(TRIM(F689)="","",IFERROR(FIND("//",TRIM(F689))+2,1))</f>
        <v/>
      </c>
      <c r="K689" s="8" t="str">
        <f aca="false">IF(J689="","",LOWER(MID(TRIM(F689),J689,MIN(FIND("/",TRIM(F689)&amp;"/",J689),FIND("?",TRIM(F689)&amp;"?",J689),FIND("#",TRIM(F689)&amp;"#",J689))-J689)))</f>
        <v/>
      </c>
      <c r="L689" s="8" t="str">
        <f aca="false">IF(OR(K689="",I689=""),"",IF(LEFT(K689,4)="www.",MID(K689,5,255),K689))</f>
        <v/>
      </c>
      <c r="M689" s="8" t="str">
        <f aca="false">IF(I689="","",IF(COUNTIF(I$2:I689,I689)=1,1,0))</f>
        <v/>
      </c>
      <c r="N689" s="8" t="str">
        <f aca="false">IF(L689="","",IF(COUNTIFS(I$2:I689,I689,L$2:L689,L689)=1,1,0))</f>
        <v/>
      </c>
      <c r="O689" s="8" t="str">
        <f aca="false">IF(L689="","",IF(COUNTIFS(B$2:B689,B689,L$2:L689,L689)=1,1,0))</f>
        <v/>
      </c>
      <c r="P689" s="8" t="str">
        <f aca="false">IF(L689="","",IF(COUNTIFS(C$2:C689,C689,L$2:L689,L689)=1,1,0))</f>
        <v/>
      </c>
      <c r="Q689" s="8" t="str">
        <f aca="false">IF(L689="","",IF(COUNTIF(L$2:L689,L689)=1,MAX(Q$1:Q688)+1,""))</f>
        <v/>
      </c>
      <c r="R689" s="8" t="str">
        <f aca="false">IF(I689="","",IF(SUMPRODUCT((B$2:B689=B689)*(I$2:I689&lt;&gt;""))=1,1,0))</f>
        <v/>
      </c>
      <c r="S689" s="8" t="str">
        <f aca="false">IF(I689="","",IF(SUMPRODUCT((C$2:C689=C689)*(I$2:I689&lt;&gt;""))=1,1,0))</f>
        <v/>
      </c>
    </row>
    <row r="690" customFormat="false" ht="15" hidden="false" customHeight="false" outlineLevel="0" collapsed="false">
      <c r="A690" s="13"/>
      <c r="B690" s="6"/>
      <c r="C690" s="6"/>
      <c r="D690" s="6"/>
      <c r="E690" s="6"/>
      <c r="F690" s="6"/>
      <c r="G690" s="6"/>
      <c r="H690" s="6"/>
      <c r="I690" s="8" t="str">
        <f aca="false">IF(OR(B690="",C690=""),"",A690&amp;"|"&amp;B690&amp;"|"&amp;C690&amp;"|"&amp;D690)</f>
        <v/>
      </c>
      <c r="J690" s="8" t="str">
        <f aca="false">IF(TRIM(F690)="","",IFERROR(FIND("//",TRIM(F690))+2,1))</f>
        <v/>
      </c>
      <c r="K690" s="8" t="str">
        <f aca="false">IF(J690="","",LOWER(MID(TRIM(F690),J690,MIN(FIND("/",TRIM(F690)&amp;"/",J690),FIND("?",TRIM(F690)&amp;"?",J690),FIND("#",TRIM(F690)&amp;"#",J690))-J690)))</f>
        <v/>
      </c>
      <c r="L690" s="8" t="str">
        <f aca="false">IF(OR(K690="",I690=""),"",IF(LEFT(K690,4)="www.",MID(K690,5,255),K690))</f>
        <v/>
      </c>
      <c r="M690" s="8" t="str">
        <f aca="false">IF(I690="","",IF(COUNTIF(I$2:I690,I690)=1,1,0))</f>
        <v/>
      </c>
      <c r="N690" s="8" t="str">
        <f aca="false">IF(L690="","",IF(COUNTIFS(I$2:I690,I690,L$2:L690,L690)=1,1,0))</f>
        <v/>
      </c>
      <c r="O690" s="8" t="str">
        <f aca="false">IF(L690="","",IF(COUNTIFS(B$2:B690,B690,L$2:L690,L690)=1,1,0))</f>
        <v/>
      </c>
      <c r="P690" s="8" t="str">
        <f aca="false">IF(L690="","",IF(COUNTIFS(C$2:C690,C690,L$2:L690,L690)=1,1,0))</f>
        <v/>
      </c>
      <c r="Q690" s="8" t="str">
        <f aca="false">IF(L690="","",IF(COUNTIF(L$2:L690,L690)=1,MAX(Q$1:Q689)+1,""))</f>
        <v/>
      </c>
      <c r="R690" s="8" t="str">
        <f aca="false">IF(I690="","",IF(SUMPRODUCT((B$2:B690=B690)*(I$2:I690&lt;&gt;""))=1,1,0))</f>
        <v/>
      </c>
      <c r="S690" s="8" t="str">
        <f aca="false">IF(I690="","",IF(SUMPRODUCT((C$2:C690=C690)*(I$2:I690&lt;&gt;""))=1,1,0))</f>
        <v/>
      </c>
    </row>
    <row r="691" customFormat="false" ht="15" hidden="false" customHeight="false" outlineLevel="0" collapsed="false">
      <c r="A691" s="13"/>
      <c r="B691" s="6"/>
      <c r="C691" s="6"/>
      <c r="D691" s="6"/>
      <c r="E691" s="6"/>
      <c r="F691" s="6"/>
      <c r="G691" s="6"/>
      <c r="H691" s="6"/>
      <c r="I691" s="8" t="str">
        <f aca="false">IF(OR(B691="",C691=""),"",A691&amp;"|"&amp;B691&amp;"|"&amp;C691&amp;"|"&amp;D691)</f>
        <v/>
      </c>
      <c r="J691" s="8" t="str">
        <f aca="false">IF(TRIM(F691)="","",IFERROR(FIND("//",TRIM(F691))+2,1))</f>
        <v/>
      </c>
      <c r="K691" s="8" t="str">
        <f aca="false">IF(J691="","",LOWER(MID(TRIM(F691),J691,MIN(FIND("/",TRIM(F691)&amp;"/",J691),FIND("?",TRIM(F691)&amp;"?",J691),FIND("#",TRIM(F691)&amp;"#",J691))-J691)))</f>
        <v/>
      </c>
      <c r="L691" s="8" t="str">
        <f aca="false">IF(OR(K691="",I691=""),"",IF(LEFT(K691,4)="www.",MID(K691,5,255),K691))</f>
        <v/>
      </c>
      <c r="M691" s="8" t="str">
        <f aca="false">IF(I691="","",IF(COUNTIF(I$2:I691,I691)=1,1,0))</f>
        <v/>
      </c>
      <c r="N691" s="8" t="str">
        <f aca="false">IF(L691="","",IF(COUNTIFS(I$2:I691,I691,L$2:L691,L691)=1,1,0))</f>
        <v/>
      </c>
      <c r="O691" s="8" t="str">
        <f aca="false">IF(L691="","",IF(COUNTIFS(B$2:B691,B691,L$2:L691,L691)=1,1,0))</f>
        <v/>
      </c>
      <c r="P691" s="8" t="str">
        <f aca="false">IF(L691="","",IF(COUNTIFS(C$2:C691,C691,L$2:L691,L691)=1,1,0))</f>
        <v/>
      </c>
      <c r="Q691" s="8" t="str">
        <f aca="false">IF(L691="","",IF(COUNTIF(L$2:L691,L691)=1,MAX(Q$1:Q690)+1,""))</f>
        <v/>
      </c>
      <c r="R691" s="8" t="str">
        <f aca="false">IF(I691="","",IF(SUMPRODUCT((B$2:B691=B691)*(I$2:I691&lt;&gt;""))=1,1,0))</f>
        <v/>
      </c>
      <c r="S691" s="8" t="str">
        <f aca="false">IF(I691="","",IF(SUMPRODUCT((C$2:C691=C691)*(I$2:I691&lt;&gt;""))=1,1,0))</f>
        <v/>
      </c>
    </row>
    <row r="692" customFormat="false" ht="15" hidden="false" customHeight="false" outlineLevel="0" collapsed="false">
      <c r="A692" s="13"/>
      <c r="B692" s="6"/>
      <c r="C692" s="6"/>
      <c r="D692" s="6"/>
      <c r="E692" s="6"/>
      <c r="F692" s="6"/>
      <c r="G692" s="6"/>
      <c r="H692" s="6"/>
      <c r="I692" s="8" t="str">
        <f aca="false">IF(OR(B692="",C692=""),"",A692&amp;"|"&amp;B692&amp;"|"&amp;C692&amp;"|"&amp;D692)</f>
        <v/>
      </c>
      <c r="J692" s="8" t="str">
        <f aca="false">IF(TRIM(F692)="","",IFERROR(FIND("//",TRIM(F692))+2,1))</f>
        <v/>
      </c>
      <c r="K692" s="8" t="str">
        <f aca="false">IF(J692="","",LOWER(MID(TRIM(F692),J692,MIN(FIND("/",TRIM(F692)&amp;"/",J692),FIND("?",TRIM(F692)&amp;"?",J692),FIND("#",TRIM(F692)&amp;"#",J692))-J692)))</f>
        <v/>
      </c>
      <c r="L692" s="8" t="str">
        <f aca="false">IF(OR(K692="",I692=""),"",IF(LEFT(K692,4)="www.",MID(K692,5,255),K692))</f>
        <v/>
      </c>
      <c r="M692" s="8" t="str">
        <f aca="false">IF(I692="","",IF(COUNTIF(I$2:I692,I692)=1,1,0))</f>
        <v/>
      </c>
      <c r="N692" s="8" t="str">
        <f aca="false">IF(L692="","",IF(COUNTIFS(I$2:I692,I692,L$2:L692,L692)=1,1,0))</f>
        <v/>
      </c>
      <c r="O692" s="8" t="str">
        <f aca="false">IF(L692="","",IF(COUNTIFS(B$2:B692,B692,L$2:L692,L692)=1,1,0))</f>
        <v/>
      </c>
      <c r="P692" s="8" t="str">
        <f aca="false">IF(L692="","",IF(COUNTIFS(C$2:C692,C692,L$2:L692,L692)=1,1,0))</f>
        <v/>
      </c>
      <c r="Q692" s="8" t="str">
        <f aca="false">IF(L692="","",IF(COUNTIF(L$2:L692,L692)=1,MAX(Q$1:Q691)+1,""))</f>
        <v/>
      </c>
      <c r="R692" s="8" t="str">
        <f aca="false">IF(I692="","",IF(SUMPRODUCT((B$2:B692=B692)*(I$2:I692&lt;&gt;""))=1,1,0))</f>
        <v/>
      </c>
      <c r="S692" s="8" t="str">
        <f aca="false">IF(I692="","",IF(SUMPRODUCT((C$2:C692=C692)*(I$2:I692&lt;&gt;""))=1,1,0))</f>
        <v/>
      </c>
    </row>
    <row r="693" customFormat="false" ht="15" hidden="false" customHeight="false" outlineLevel="0" collapsed="false">
      <c r="A693" s="13"/>
      <c r="B693" s="6"/>
      <c r="C693" s="6"/>
      <c r="D693" s="6"/>
      <c r="E693" s="6"/>
      <c r="F693" s="6"/>
      <c r="G693" s="6"/>
      <c r="H693" s="6"/>
      <c r="I693" s="8" t="str">
        <f aca="false">IF(OR(B693="",C693=""),"",A693&amp;"|"&amp;B693&amp;"|"&amp;C693&amp;"|"&amp;D693)</f>
        <v/>
      </c>
      <c r="J693" s="8" t="str">
        <f aca="false">IF(TRIM(F693)="","",IFERROR(FIND("//",TRIM(F693))+2,1))</f>
        <v/>
      </c>
      <c r="K693" s="8" t="str">
        <f aca="false">IF(J693="","",LOWER(MID(TRIM(F693),J693,MIN(FIND("/",TRIM(F693)&amp;"/",J693),FIND("?",TRIM(F693)&amp;"?",J693),FIND("#",TRIM(F693)&amp;"#",J693))-J693)))</f>
        <v/>
      </c>
      <c r="L693" s="8" t="str">
        <f aca="false">IF(OR(K693="",I693=""),"",IF(LEFT(K693,4)="www.",MID(K693,5,255),K693))</f>
        <v/>
      </c>
      <c r="M693" s="8" t="str">
        <f aca="false">IF(I693="","",IF(COUNTIF(I$2:I693,I693)=1,1,0))</f>
        <v/>
      </c>
      <c r="N693" s="8" t="str">
        <f aca="false">IF(L693="","",IF(COUNTIFS(I$2:I693,I693,L$2:L693,L693)=1,1,0))</f>
        <v/>
      </c>
      <c r="O693" s="8" t="str">
        <f aca="false">IF(L693="","",IF(COUNTIFS(B$2:B693,B693,L$2:L693,L693)=1,1,0))</f>
        <v/>
      </c>
      <c r="P693" s="8" t="str">
        <f aca="false">IF(L693="","",IF(COUNTIFS(C$2:C693,C693,L$2:L693,L693)=1,1,0))</f>
        <v/>
      </c>
      <c r="Q693" s="8" t="str">
        <f aca="false">IF(L693="","",IF(COUNTIF(L$2:L693,L693)=1,MAX(Q$1:Q692)+1,""))</f>
        <v/>
      </c>
      <c r="R693" s="8" t="str">
        <f aca="false">IF(I693="","",IF(SUMPRODUCT((B$2:B693=B693)*(I$2:I693&lt;&gt;""))=1,1,0))</f>
        <v/>
      </c>
      <c r="S693" s="8" t="str">
        <f aca="false">IF(I693="","",IF(SUMPRODUCT((C$2:C693=C693)*(I$2:I693&lt;&gt;""))=1,1,0))</f>
        <v/>
      </c>
    </row>
    <row r="694" customFormat="false" ht="15" hidden="false" customHeight="false" outlineLevel="0" collapsed="false">
      <c r="A694" s="13"/>
      <c r="B694" s="6"/>
      <c r="C694" s="6"/>
      <c r="D694" s="6"/>
      <c r="E694" s="6"/>
      <c r="F694" s="6"/>
      <c r="G694" s="6"/>
      <c r="H694" s="6"/>
      <c r="I694" s="8" t="str">
        <f aca="false">IF(OR(B694="",C694=""),"",A694&amp;"|"&amp;B694&amp;"|"&amp;C694&amp;"|"&amp;D694)</f>
        <v/>
      </c>
      <c r="J694" s="8" t="str">
        <f aca="false">IF(TRIM(F694)="","",IFERROR(FIND("//",TRIM(F694))+2,1))</f>
        <v/>
      </c>
      <c r="K694" s="8" t="str">
        <f aca="false">IF(J694="","",LOWER(MID(TRIM(F694),J694,MIN(FIND("/",TRIM(F694)&amp;"/",J694),FIND("?",TRIM(F694)&amp;"?",J694),FIND("#",TRIM(F694)&amp;"#",J694))-J694)))</f>
        <v/>
      </c>
      <c r="L694" s="8" t="str">
        <f aca="false">IF(OR(K694="",I694=""),"",IF(LEFT(K694,4)="www.",MID(K694,5,255),K694))</f>
        <v/>
      </c>
      <c r="M694" s="8" t="str">
        <f aca="false">IF(I694="","",IF(COUNTIF(I$2:I694,I694)=1,1,0))</f>
        <v/>
      </c>
      <c r="N694" s="8" t="str">
        <f aca="false">IF(L694="","",IF(COUNTIFS(I$2:I694,I694,L$2:L694,L694)=1,1,0))</f>
        <v/>
      </c>
      <c r="O694" s="8" t="str">
        <f aca="false">IF(L694="","",IF(COUNTIFS(B$2:B694,B694,L$2:L694,L694)=1,1,0))</f>
        <v/>
      </c>
      <c r="P694" s="8" t="str">
        <f aca="false">IF(L694="","",IF(COUNTIFS(C$2:C694,C694,L$2:L694,L694)=1,1,0))</f>
        <v/>
      </c>
      <c r="Q694" s="8" t="str">
        <f aca="false">IF(L694="","",IF(COUNTIF(L$2:L694,L694)=1,MAX(Q$1:Q693)+1,""))</f>
        <v/>
      </c>
      <c r="R694" s="8" t="str">
        <f aca="false">IF(I694="","",IF(SUMPRODUCT((B$2:B694=B694)*(I$2:I694&lt;&gt;""))=1,1,0))</f>
        <v/>
      </c>
      <c r="S694" s="8" t="str">
        <f aca="false">IF(I694="","",IF(SUMPRODUCT((C$2:C694=C694)*(I$2:I694&lt;&gt;""))=1,1,0))</f>
        <v/>
      </c>
    </row>
    <row r="695" customFormat="false" ht="15" hidden="false" customHeight="false" outlineLevel="0" collapsed="false">
      <c r="A695" s="13"/>
      <c r="B695" s="6"/>
      <c r="C695" s="6"/>
      <c r="D695" s="6"/>
      <c r="E695" s="6"/>
      <c r="F695" s="6"/>
      <c r="G695" s="6"/>
      <c r="H695" s="6"/>
      <c r="I695" s="8" t="str">
        <f aca="false">IF(OR(B695="",C695=""),"",A695&amp;"|"&amp;B695&amp;"|"&amp;C695&amp;"|"&amp;D695)</f>
        <v/>
      </c>
      <c r="J695" s="8" t="str">
        <f aca="false">IF(TRIM(F695)="","",IFERROR(FIND("//",TRIM(F695))+2,1))</f>
        <v/>
      </c>
      <c r="K695" s="8" t="str">
        <f aca="false">IF(J695="","",LOWER(MID(TRIM(F695),J695,MIN(FIND("/",TRIM(F695)&amp;"/",J695),FIND("?",TRIM(F695)&amp;"?",J695),FIND("#",TRIM(F695)&amp;"#",J695))-J695)))</f>
        <v/>
      </c>
      <c r="L695" s="8" t="str">
        <f aca="false">IF(OR(K695="",I695=""),"",IF(LEFT(K695,4)="www.",MID(K695,5,255),K695))</f>
        <v/>
      </c>
      <c r="M695" s="8" t="str">
        <f aca="false">IF(I695="","",IF(COUNTIF(I$2:I695,I695)=1,1,0))</f>
        <v/>
      </c>
      <c r="N695" s="8" t="str">
        <f aca="false">IF(L695="","",IF(COUNTIFS(I$2:I695,I695,L$2:L695,L695)=1,1,0))</f>
        <v/>
      </c>
      <c r="O695" s="8" t="str">
        <f aca="false">IF(L695="","",IF(COUNTIFS(B$2:B695,B695,L$2:L695,L695)=1,1,0))</f>
        <v/>
      </c>
      <c r="P695" s="8" t="str">
        <f aca="false">IF(L695="","",IF(COUNTIFS(C$2:C695,C695,L$2:L695,L695)=1,1,0))</f>
        <v/>
      </c>
      <c r="Q695" s="8" t="str">
        <f aca="false">IF(L695="","",IF(COUNTIF(L$2:L695,L695)=1,MAX(Q$1:Q694)+1,""))</f>
        <v/>
      </c>
      <c r="R695" s="8" t="str">
        <f aca="false">IF(I695="","",IF(SUMPRODUCT((B$2:B695=B695)*(I$2:I695&lt;&gt;""))=1,1,0))</f>
        <v/>
      </c>
      <c r="S695" s="8" t="str">
        <f aca="false">IF(I695="","",IF(SUMPRODUCT((C$2:C695=C695)*(I$2:I695&lt;&gt;""))=1,1,0))</f>
        <v/>
      </c>
    </row>
    <row r="696" customFormat="false" ht="15" hidden="false" customHeight="false" outlineLevel="0" collapsed="false">
      <c r="A696" s="13"/>
      <c r="B696" s="6"/>
      <c r="C696" s="6"/>
      <c r="D696" s="6"/>
      <c r="E696" s="6"/>
      <c r="F696" s="6"/>
      <c r="G696" s="6"/>
      <c r="H696" s="6"/>
      <c r="I696" s="8" t="str">
        <f aca="false">IF(OR(B696="",C696=""),"",A696&amp;"|"&amp;B696&amp;"|"&amp;C696&amp;"|"&amp;D696)</f>
        <v/>
      </c>
      <c r="J696" s="8" t="str">
        <f aca="false">IF(TRIM(F696)="","",IFERROR(FIND("//",TRIM(F696))+2,1))</f>
        <v/>
      </c>
      <c r="K696" s="8" t="str">
        <f aca="false">IF(J696="","",LOWER(MID(TRIM(F696),J696,MIN(FIND("/",TRIM(F696)&amp;"/",J696),FIND("?",TRIM(F696)&amp;"?",J696),FIND("#",TRIM(F696)&amp;"#",J696))-J696)))</f>
        <v/>
      </c>
      <c r="L696" s="8" t="str">
        <f aca="false">IF(OR(K696="",I696=""),"",IF(LEFT(K696,4)="www.",MID(K696,5,255),K696))</f>
        <v/>
      </c>
      <c r="M696" s="8" t="str">
        <f aca="false">IF(I696="","",IF(COUNTIF(I$2:I696,I696)=1,1,0))</f>
        <v/>
      </c>
      <c r="N696" s="8" t="str">
        <f aca="false">IF(L696="","",IF(COUNTIFS(I$2:I696,I696,L$2:L696,L696)=1,1,0))</f>
        <v/>
      </c>
      <c r="O696" s="8" t="str">
        <f aca="false">IF(L696="","",IF(COUNTIFS(B$2:B696,B696,L$2:L696,L696)=1,1,0))</f>
        <v/>
      </c>
      <c r="P696" s="8" t="str">
        <f aca="false">IF(L696="","",IF(COUNTIFS(C$2:C696,C696,L$2:L696,L696)=1,1,0))</f>
        <v/>
      </c>
      <c r="Q696" s="8" t="str">
        <f aca="false">IF(L696="","",IF(COUNTIF(L$2:L696,L696)=1,MAX(Q$1:Q695)+1,""))</f>
        <v/>
      </c>
      <c r="R696" s="8" t="str">
        <f aca="false">IF(I696="","",IF(SUMPRODUCT((B$2:B696=B696)*(I$2:I696&lt;&gt;""))=1,1,0))</f>
        <v/>
      </c>
      <c r="S696" s="8" t="str">
        <f aca="false">IF(I696="","",IF(SUMPRODUCT((C$2:C696=C696)*(I$2:I696&lt;&gt;""))=1,1,0))</f>
        <v/>
      </c>
    </row>
    <row r="697" customFormat="false" ht="15" hidden="false" customHeight="false" outlineLevel="0" collapsed="false">
      <c r="A697" s="13"/>
      <c r="B697" s="6"/>
      <c r="C697" s="6"/>
      <c r="D697" s="6"/>
      <c r="E697" s="6"/>
      <c r="F697" s="6"/>
      <c r="G697" s="6"/>
      <c r="H697" s="6"/>
      <c r="I697" s="8" t="str">
        <f aca="false">IF(OR(B697="",C697=""),"",A697&amp;"|"&amp;B697&amp;"|"&amp;C697&amp;"|"&amp;D697)</f>
        <v/>
      </c>
      <c r="J697" s="8" t="str">
        <f aca="false">IF(TRIM(F697)="","",IFERROR(FIND("//",TRIM(F697))+2,1))</f>
        <v/>
      </c>
      <c r="K697" s="8" t="str">
        <f aca="false">IF(J697="","",LOWER(MID(TRIM(F697),J697,MIN(FIND("/",TRIM(F697)&amp;"/",J697),FIND("?",TRIM(F697)&amp;"?",J697),FIND("#",TRIM(F697)&amp;"#",J697))-J697)))</f>
        <v/>
      </c>
      <c r="L697" s="8" t="str">
        <f aca="false">IF(OR(K697="",I697=""),"",IF(LEFT(K697,4)="www.",MID(K697,5,255),K697))</f>
        <v/>
      </c>
      <c r="M697" s="8" t="str">
        <f aca="false">IF(I697="","",IF(COUNTIF(I$2:I697,I697)=1,1,0))</f>
        <v/>
      </c>
      <c r="N697" s="8" t="str">
        <f aca="false">IF(L697="","",IF(COUNTIFS(I$2:I697,I697,L$2:L697,L697)=1,1,0))</f>
        <v/>
      </c>
      <c r="O697" s="8" t="str">
        <f aca="false">IF(L697="","",IF(COUNTIFS(B$2:B697,B697,L$2:L697,L697)=1,1,0))</f>
        <v/>
      </c>
      <c r="P697" s="8" t="str">
        <f aca="false">IF(L697="","",IF(COUNTIFS(C$2:C697,C697,L$2:L697,L697)=1,1,0))</f>
        <v/>
      </c>
      <c r="Q697" s="8" t="str">
        <f aca="false">IF(L697="","",IF(COUNTIF(L$2:L697,L697)=1,MAX(Q$1:Q696)+1,""))</f>
        <v/>
      </c>
      <c r="R697" s="8" t="str">
        <f aca="false">IF(I697="","",IF(SUMPRODUCT((B$2:B697=B697)*(I$2:I697&lt;&gt;""))=1,1,0))</f>
        <v/>
      </c>
      <c r="S697" s="8" t="str">
        <f aca="false">IF(I697="","",IF(SUMPRODUCT((C$2:C697=C697)*(I$2:I697&lt;&gt;""))=1,1,0))</f>
        <v/>
      </c>
    </row>
    <row r="698" customFormat="false" ht="15" hidden="false" customHeight="false" outlineLevel="0" collapsed="false">
      <c r="A698" s="13"/>
      <c r="B698" s="6"/>
      <c r="C698" s="6"/>
      <c r="D698" s="6"/>
      <c r="E698" s="6"/>
      <c r="F698" s="6"/>
      <c r="G698" s="6"/>
      <c r="H698" s="6"/>
      <c r="I698" s="8" t="str">
        <f aca="false">IF(OR(B698="",C698=""),"",A698&amp;"|"&amp;B698&amp;"|"&amp;C698&amp;"|"&amp;D698)</f>
        <v/>
      </c>
      <c r="J698" s="8" t="str">
        <f aca="false">IF(TRIM(F698)="","",IFERROR(FIND("//",TRIM(F698))+2,1))</f>
        <v/>
      </c>
      <c r="K698" s="8" t="str">
        <f aca="false">IF(J698="","",LOWER(MID(TRIM(F698),J698,MIN(FIND("/",TRIM(F698)&amp;"/",J698),FIND("?",TRIM(F698)&amp;"?",J698),FIND("#",TRIM(F698)&amp;"#",J698))-J698)))</f>
        <v/>
      </c>
      <c r="L698" s="8" t="str">
        <f aca="false">IF(OR(K698="",I698=""),"",IF(LEFT(K698,4)="www.",MID(K698,5,255),K698))</f>
        <v/>
      </c>
      <c r="M698" s="8" t="str">
        <f aca="false">IF(I698="","",IF(COUNTIF(I$2:I698,I698)=1,1,0))</f>
        <v/>
      </c>
      <c r="N698" s="8" t="str">
        <f aca="false">IF(L698="","",IF(COUNTIFS(I$2:I698,I698,L$2:L698,L698)=1,1,0))</f>
        <v/>
      </c>
      <c r="O698" s="8" t="str">
        <f aca="false">IF(L698="","",IF(COUNTIFS(B$2:B698,B698,L$2:L698,L698)=1,1,0))</f>
        <v/>
      </c>
      <c r="P698" s="8" t="str">
        <f aca="false">IF(L698="","",IF(COUNTIFS(C$2:C698,C698,L$2:L698,L698)=1,1,0))</f>
        <v/>
      </c>
      <c r="Q698" s="8" t="str">
        <f aca="false">IF(L698="","",IF(COUNTIF(L$2:L698,L698)=1,MAX(Q$1:Q697)+1,""))</f>
        <v/>
      </c>
      <c r="R698" s="8" t="str">
        <f aca="false">IF(I698="","",IF(SUMPRODUCT((B$2:B698=B698)*(I$2:I698&lt;&gt;""))=1,1,0))</f>
        <v/>
      </c>
      <c r="S698" s="8" t="str">
        <f aca="false">IF(I698="","",IF(SUMPRODUCT((C$2:C698=C698)*(I$2:I698&lt;&gt;""))=1,1,0))</f>
        <v/>
      </c>
    </row>
    <row r="699" customFormat="false" ht="15" hidden="false" customHeight="false" outlineLevel="0" collapsed="false">
      <c r="A699" s="13"/>
      <c r="B699" s="6"/>
      <c r="C699" s="6"/>
      <c r="D699" s="6"/>
      <c r="E699" s="6"/>
      <c r="F699" s="6"/>
      <c r="G699" s="6"/>
      <c r="H699" s="6"/>
      <c r="I699" s="8" t="str">
        <f aca="false">IF(OR(B699="",C699=""),"",A699&amp;"|"&amp;B699&amp;"|"&amp;C699&amp;"|"&amp;D699)</f>
        <v/>
      </c>
      <c r="J699" s="8" t="str">
        <f aca="false">IF(TRIM(F699)="","",IFERROR(FIND("//",TRIM(F699))+2,1))</f>
        <v/>
      </c>
      <c r="K699" s="8" t="str">
        <f aca="false">IF(J699="","",LOWER(MID(TRIM(F699),J699,MIN(FIND("/",TRIM(F699)&amp;"/",J699),FIND("?",TRIM(F699)&amp;"?",J699),FIND("#",TRIM(F699)&amp;"#",J699))-J699)))</f>
        <v/>
      </c>
      <c r="L699" s="8" t="str">
        <f aca="false">IF(OR(K699="",I699=""),"",IF(LEFT(K699,4)="www.",MID(K699,5,255),K699))</f>
        <v/>
      </c>
      <c r="M699" s="8" t="str">
        <f aca="false">IF(I699="","",IF(COUNTIF(I$2:I699,I699)=1,1,0))</f>
        <v/>
      </c>
      <c r="N699" s="8" t="str">
        <f aca="false">IF(L699="","",IF(COUNTIFS(I$2:I699,I699,L$2:L699,L699)=1,1,0))</f>
        <v/>
      </c>
      <c r="O699" s="8" t="str">
        <f aca="false">IF(L699="","",IF(COUNTIFS(B$2:B699,B699,L$2:L699,L699)=1,1,0))</f>
        <v/>
      </c>
      <c r="P699" s="8" t="str">
        <f aca="false">IF(L699="","",IF(COUNTIFS(C$2:C699,C699,L$2:L699,L699)=1,1,0))</f>
        <v/>
      </c>
      <c r="Q699" s="8" t="str">
        <f aca="false">IF(L699="","",IF(COUNTIF(L$2:L699,L699)=1,MAX(Q$1:Q698)+1,""))</f>
        <v/>
      </c>
      <c r="R699" s="8" t="str">
        <f aca="false">IF(I699="","",IF(SUMPRODUCT((B$2:B699=B699)*(I$2:I699&lt;&gt;""))=1,1,0))</f>
        <v/>
      </c>
      <c r="S699" s="8" t="str">
        <f aca="false">IF(I699="","",IF(SUMPRODUCT((C$2:C699=C699)*(I$2:I699&lt;&gt;""))=1,1,0))</f>
        <v/>
      </c>
    </row>
    <row r="700" customFormat="false" ht="15" hidden="false" customHeight="false" outlineLevel="0" collapsed="false">
      <c r="A700" s="13"/>
      <c r="B700" s="6"/>
      <c r="C700" s="6"/>
      <c r="D700" s="6"/>
      <c r="E700" s="6"/>
      <c r="F700" s="6"/>
      <c r="G700" s="6"/>
      <c r="H700" s="6"/>
      <c r="I700" s="8" t="str">
        <f aca="false">IF(OR(B700="",C700=""),"",A700&amp;"|"&amp;B700&amp;"|"&amp;C700&amp;"|"&amp;D700)</f>
        <v/>
      </c>
      <c r="J700" s="8" t="str">
        <f aca="false">IF(TRIM(F700)="","",IFERROR(FIND("//",TRIM(F700))+2,1))</f>
        <v/>
      </c>
      <c r="K700" s="8" t="str">
        <f aca="false">IF(J700="","",LOWER(MID(TRIM(F700),J700,MIN(FIND("/",TRIM(F700)&amp;"/",J700),FIND("?",TRIM(F700)&amp;"?",J700),FIND("#",TRIM(F700)&amp;"#",J700))-J700)))</f>
        <v/>
      </c>
      <c r="L700" s="8" t="str">
        <f aca="false">IF(OR(K700="",I700=""),"",IF(LEFT(K700,4)="www.",MID(K700,5,255),K700))</f>
        <v/>
      </c>
      <c r="M700" s="8" t="str">
        <f aca="false">IF(I700="","",IF(COUNTIF(I$2:I700,I700)=1,1,0))</f>
        <v/>
      </c>
      <c r="N700" s="8" t="str">
        <f aca="false">IF(L700="","",IF(COUNTIFS(I$2:I700,I700,L$2:L700,L700)=1,1,0))</f>
        <v/>
      </c>
      <c r="O700" s="8" t="str">
        <f aca="false">IF(L700="","",IF(COUNTIFS(B$2:B700,B700,L$2:L700,L700)=1,1,0))</f>
        <v/>
      </c>
      <c r="P700" s="8" t="str">
        <f aca="false">IF(L700="","",IF(COUNTIFS(C$2:C700,C700,L$2:L700,L700)=1,1,0))</f>
        <v/>
      </c>
      <c r="Q700" s="8" t="str">
        <f aca="false">IF(L700="","",IF(COUNTIF(L$2:L700,L700)=1,MAX(Q$1:Q699)+1,""))</f>
        <v/>
      </c>
      <c r="R700" s="8" t="str">
        <f aca="false">IF(I700="","",IF(SUMPRODUCT((B$2:B700=B700)*(I$2:I700&lt;&gt;""))=1,1,0))</f>
        <v/>
      </c>
      <c r="S700" s="8" t="str">
        <f aca="false">IF(I700="","",IF(SUMPRODUCT((C$2:C700=C700)*(I$2:I700&lt;&gt;""))=1,1,0))</f>
        <v/>
      </c>
    </row>
    <row r="701" customFormat="false" ht="15" hidden="false" customHeight="false" outlineLevel="0" collapsed="false">
      <c r="A701" s="13"/>
      <c r="B701" s="6"/>
      <c r="C701" s="6"/>
      <c r="D701" s="6"/>
      <c r="E701" s="6"/>
      <c r="F701" s="6"/>
      <c r="G701" s="6"/>
      <c r="H701" s="6"/>
      <c r="I701" s="8" t="str">
        <f aca="false">IF(OR(B701="",C701=""),"",A701&amp;"|"&amp;B701&amp;"|"&amp;C701&amp;"|"&amp;D701)</f>
        <v/>
      </c>
      <c r="J701" s="8" t="str">
        <f aca="false">IF(TRIM(F701)="","",IFERROR(FIND("//",TRIM(F701))+2,1))</f>
        <v/>
      </c>
      <c r="K701" s="8" t="str">
        <f aca="false">IF(J701="","",LOWER(MID(TRIM(F701),J701,MIN(FIND("/",TRIM(F701)&amp;"/",J701),FIND("?",TRIM(F701)&amp;"?",J701),FIND("#",TRIM(F701)&amp;"#",J701))-J701)))</f>
        <v/>
      </c>
      <c r="L701" s="8" t="str">
        <f aca="false">IF(OR(K701="",I701=""),"",IF(LEFT(K701,4)="www.",MID(K701,5,255),K701))</f>
        <v/>
      </c>
      <c r="M701" s="8" t="str">
        <f aca="false">IF(I701="","",IF(COUNTIF(I$2:I701,I701)=1,1,0))</f>
        <v/>
      </c>
      <c r="N701" s="8" t="str">
        <f aca="false">IF(L701="","",IF(COUNTIFS(I$2:I701,I701,L$2:L701,L701)=1,1,0))</f>
        <v/>
      </c>
      <c r="O701" s="8" t="str">
        <f aca="false">IF(L701="","",IF(COUNTIFS(B$2:B701,B701,L$2:L701,L701)=1,1,0))</f>
        <v/>
      </c>
      <c r="P701" s="8" t="str">
        <f aca="false">IF(L701="","",IF(COUNTIFS(C$2:C701,C701,L$2:L701,L701)=1,1,0))</f>
        <v/>
      </c>
      <c r="Q701" s="8" t="str">
        <f aca="false">IF(L701="","",IF(COUNTIF(L$2:L701,L701)=1,MAX(Q$1:Q700)+1,""))</f>
        <v/>
      </c>
      <c r="R701" s="8" t="str">
        <f aca="false">IF(I701="","",IF(SUMPRODUCT((B$2:B701=B701)*(I$2:I701&lt;&gt;""))=1,1,0))</f>
        <v/>
      </c>
      <c r="S701" s="8" t="str">
        <f aca="false">IF(I701="","",IF(SUMPRODUCT((C$2:C701=C701)*(I$2:I701&lt;&gt;""))=1,1,0))</f>
        <v/>
      </c>
    </row>
    <row r="702" customFormat="false" ht="15" hidden="false" customHeight="false" outlineLevel="0" collapsed="false">
      <c r="A702" s="13"/>
      <c r="B702" s="6"/>
      <c r="C702" s="6"/>
      <c r="D702" s="6"/>
      <c r="E702" s="6"/>
      <c r="F702" s="6"/>
      <c r="G702" s="6"/>
      <c r="H702" s="6"/>
      <c r="I702" s="8" t="str">
        <f aca="false">IF(OR(B702="",C702=""),"",A702&amp;"|"&amp;B702&amp;"|"&amp;C702&amp;"|"&amp;D702)</f>
        <v/>
      </c>
      <c r="J702" s="8" t="str">
        <f aca="false">IF(TRIM(F702)="","",IFERROR(FIND("//",TRIM(F702))+2,1))</f>
        <v/>
      </c>
      <c r="K702" s="8" t="str">
        <f aca="false">IF(J702="","",LOWER(MID(TRIM(F702),J702,MIN(FIND("/",TRIM(F702)&amp;"/",J702),FIND("?",TRIM(F702)&amp;"?",J702),FIND("#",TRIM(F702)&amp;"#",J702))-J702)))</f>
        <v/>
      </c>
      <c r="L702" s="8" t="str">
        <f aca="false">IF(OR(K702="",I702=""),"",IF(LEFT(K702,4)="www.",MID(K702,5,255),K702))</f>
        <v/>
      </c>
      <c r="M702" s="8" t="str">
        <f aca="false">IF(I702="","",IF(COUNTIF(I$2:I702,I702)=1,1,0))</f>
        <v/>
      </c>
      <c r="N702" s="8" t="str">
        <f aca="false">IF(L702="","",IF(COUNTIFS(I$2:I702,I702,L$2:L702,L702)=1,1,0))</f>
        <v/>
      </c>
      <c r="O702" s="8" t="str">
        <f aca="false">IF(L702="","",IF(COUNTIFS(B$2:B702,B702,L$2:L702,L702)=1,1,0))</f>
        <v/>
      </c>
      <c r="P702" s="8" t="str">
        <f aca="false">IF(L702="","",IF(COUNTIFS(C$2:C702,C702,L$2:L702,L702)=1,1,0))</f>
        <v/>
      </c>
      <c r="Q702" s="8" t="str">
        <f aca="false">IF(L702="","",IF(COUNTIF(L$2:L702,L702)=1,MAX(Q$1:Q701)+1,""))</f>
        <v/>
      </c>
      <c r="R702" s="8" t="str">
        <f aca="false">IF(I702="","",IF(SUMPRODUCT((B$2:B702=B702)*(I$2:I702&lt;&gt;""))=1,1,0))</f>
        <v/>
      </c>
      <c r="S702" s="8" t="str">
        <f aca="false">IF(I702="","",IF(SUMPRODUCT((C$2:C702=C702)*(I$2:I702&lt;&gt;""))=1,1,0))</f>
        <v/>
      </c>
    </row>
    <row r="703" customFormat="false" ht="15" hidden="false" customHeight="false" outlineLevel="0" collapsed="false">
      <c r="A703" s="13"/>
      <c r="B703" s="6"/>
      <c r="C703" s="6"/>
      <c r="D703" s="6"/>
      <c r="E703" s="6"/>
      <c r="F703" s="6"/>
      <c r="G703" s="6"/>
      <c r="H703" s="6"/>
      <c r="I703" s="8" t="str">
        <f aca="false">IF(OR(B703="",C703=""),"",A703&amp;"|"&amp;B703&amp;"|"&amp;C703&amp;"|"&amp;D703)</f>
        <v/>
      </c>
      <c r="J703" s="8" t="str">
        <f aca="false">IF(TRIM(F703)="","",IFERROR(FIND("//",TRIM(F703))+2,1))</f>
        <v/>
      </c>
      <c r="K703" s="8" t="str">
        <f aca="false">IF(J703="","",LOWER(MID(TRIM(F703),J703,MIN(FIND("/",TRIM(F703)&amp;"/",J703),FIND("?",TRIM(F703)&amp;"?",J703),FIND("#",TRIM(F703)&amp;"#",J703))-J703)))</f>
        <v/>
      </c>
      <c r="L703" s="8" t="str">
        <f aca="false">IF(OR(K703="",I703=""),"",IF(LEFT(K703,4)="www.",MID(K703,5,255),K703))</f>
        <v/>
      </c>
      <c r="M703" s="8" t="str">
        <f aca="false">IF(I703="","",IF(COUNTIF(I$2:I703,I703)=1,1,0))</f>
        <v/>
      </c>
      <c r="N703" s="8" t="str">
        <f aca="false">IF(L703="","",IF(COUNTIFS(I$2:I703,I703,L$2:L703,L703)=1,1,0))</f>
        <v/>
      </c>
      <c r="O703" s="8" t="str">
        <f aca="false">IF(L703="","",IF(COUNTIFS(B$2:B703,B703,L$2:L703,L703)=1,1,0))</f>
        <v/>
      </c>
      <c r="P703" s="8" t="str">
        <f aca="false">IF(L703="","",IF(COUNTIFS(C$2:C703,C703,L$2:L703,L703)=1,1,0))</f>
        <v/>
      </c>
      <c r="Q703" s="8" t="str">
        <f aca="false">IF(L703="","",IF(COUNTIF(L$2:L703,L703)=1,MAX(Q$1:Q702)+1,""))</f>
        <v/>
      </c>
      <c r="R703" s="8" t="str">
        <f aca="false">IF(I703="","",IF(SUMPRODUCT((B$2:B703=B703)*(I$2:I703&lt;&gt;""))=1,1,0))</f>
        <v/>
      </c>
      <c r="S703" s="8" t="str">
        <f aca="false">IF(I703="","",IF(SUMPRODUCT((C$2:C703=C703)*(I$2:I703&lt;&gt;""))=1,1,0))</f>
        <v/>
      </c>
    </row>
    <row r="704" customFormat="false" ht="15" hidden="false" customHeight="false" outlineLevel="0" collapsed="false">
      <c r="A704" s="13"/>
      <c r="B704" s="6"/>
      <c r="C704" s="6"/>
      <c r="D704" s="6"/>
      <c r="E704" s="6"/>
      <c r="F704" s="6"/>
      <c r="G704" s="6"/>
      <c r="H704" s="6"/>
      <c r="I704" s="8" t="str">
        <f aca="false">IF(OR(B704="",C704=""),"",A704&amp;"|"&amp;B704&amp;"|"&amp;C704&amp;"|"&amp;D704)</f>
        <v/>
      </c>
      <c r="J704" s="8" t="str">
        <f aca="false">IF(TRIM(F704)="","",IFERROR(FIND("//",TRIM(F704))+2,1))</f>
        <v/>
      </c>
      <c r="K704" s="8" t="str">
        <f aca="false">IF(J704="","",LOWER(MID(TRIM(F704),J704,MIN(FIND("/",TRIM(F704)&amp;"/",J704),FIND("?",TRIM(F704)&amp;"?",J704),FIND("#",TRIM(F704)&amp;"#",J704))-J704)))</f>
        <v/>
      </c>
      <c r="L704" s="8" t="str">
        <f aca="false">IF(OR(K704="",I704=""),"",IF(LEFT(K704,4)="www.",MID(K704,5,255),K704))</f>
        <v/>
      </c>
      <c r="M704" s="8" t="str">
        <f aca="false">IF(I704="","",IF(COUNTIF(I$2:I704,I704)=1,1,0))</f>
        <v/>
      </c>
      <c r="N704" s="8" t="str">
        <f aca="false">IF(L704="","",IF(COUNTIFS(I$2:I704,I704,L$2:L704,L704)=1,1,0))</f>
        <v/>
      </c>
      <c r="O704" s="8" t="str">
        <f aca="false">IF(L704="","",IF(COUNTIFS(B$2:B704,B704,L$2:L704,L704)=1,1,0))</f>
        <v/>
      </c>
      <c r="P704" s="8" t="str">
        <f aca="false">IF(L704="","",IF(COUNTIFS(C$2:C704,C704,L$2:L704,L704)=1,1,0))</f>
        <v/>
      </c>
      <c r="Q704" s="8" t="str">
        <f aca="false">IF(L704="","",IF(COUNTIF(L$2:L704,L704)=1,MAX(Q$1:Q703)+1,""))</f>
        <v/>
      </c>
      <c r="R704" s="8" t="str">
        <f aca="false">IF(I704="","",IF(SUMPRODUCT((B$2:B704=B704)*(I$2:I704&lt;&gt;""))=1,1,0))</f>
        <v/>
      </c>
      <c r="S704" s="8" t="str">
        <f aca="false">IF(I704="","",IF(SUMPRODUCT((C$2:C704=C704)*(I$2:I704&lt;&gt;""))=1,1,0))</f>
        <v/>
      </c>
    </row>
    <row r="705" customFormat="false" ht="15" hidden="false" customHeight="false" outlineLevel="0" collapsed="false">
      <c r="A705" s="13"/>
      <c r="B705" s="6"/>
      <c r="C705" s="6"/>
      <c r="D705" s="6"/>
      <c r="E705" s="6"/>
      <c r="F705" s="6"/>
      <c r="G705" s="6"/>
      <c r="H705" s="6"/>
      <c r="I705" s="8" t="str">
        <f aca="false">IF(OR(B705="",C705=""),"",A705&amp;"|"&amp;B705&amp;"|"&amp;C705&amp;"|"&amp;D705)</f>
        <v/>
      </c>
      <c r="J705" s="8" t="str">
        <f aca="false">IF(TRIM(F705)="","",IFERROR(FIND("//",TRIM(F705))+2,1))</f>
        <v/>
      </c>
      <c r="K705" s="8" t="str">
        <f aca="false">IF(J705="","",LOWER(MID(TRIM(F705),J705,MIN(FIND("/",TRIM(F705)&amp;"/",J705),FIND("?",TRIM(F705)&amp;"?",J705),FIND("#",TRIM(F705)&amp;"#",J705))-J705)))</f>
        <v/>
      </c>
      <c r="L705" s="8" t="str">
        <f aca="false">IF(OR(K705="",I705=""),"",IF(LEFT(K705,4)="www.",MID(K705,5,255),K705))</f>
        <v/>
      </c>
      <c r="M705" s="8" t="str">
        <f aca="false">IF(I705="","",IF(COUNTIF(I$2:I705,I705)=1,1,0))</f>
        <v/>
      </c>
      <c r="N705" s="8" t="str">
        <f aca="false">IF(L705="","",IF(COUNTIFS(I$2:I705,I705,L$2:L705,L705)=1,1,0))</f>
        <v/>
      </c>
      <c r="O705" s="8" t="str">
        <f aca="false">IF(L705="","",IF(COUNTIFS(B$2:B705,B705,L$2:L705,L705)=1,1,0))</f>
        <v/>
      </c>
      <c r="P705" s="8" t="str">
        <f aca="false">IF(L705="","",IF(COUNTIFS(C$2:C705,C705,L$2:L705,L705)=1,1,0))</f>
        <v/>
      </c>
      <c r="Q705" s="8" t="str">
        <f aca="false">IF(L705="","",IF(COUNTIF(L$2:L705,L705)=1,MAX(Q$1:Q704)+1,""))</f>
        <v/>
      </c>
      <c r="R705" s="8" t="str">
        <f aca="false">IF(I705="","",IF(SUMPRODUCT((B$2:B705=B705)*(I$2:I705&lt;&gt;""))=1,1,0))</f>
        <v/>
      </c>
      <c r="S705" s="8" t="str">
        <f aca="false">IF(I705="","",IF(SUMPRODUCT((C$2:C705=C705)*(I$2:I705&lt;&gt;""))=1,1,0))</f>
        <v/>
      </c>
    </row>
    <row r="706" customFormat="false" ht="15" hidden="false" customHeight="false" outlineLevel="0" collapsed="false">
      <c r="A706" s="13"/>
      <c r="B706" s="6"/>
      <c r="C706" s="6"/>
      <c r="D706" s="6"/>
      <c r="E706" s="6"/>
      <c r="F706" s="6"/>
      <c r="G706" s="6"/>
      <c r="H706" s="6"/>
      <c r="I706" s="8" t="str">
        <f aca="false">IF(OR(B706="",C706=""),"",A706&amp;"|"&amp;B706&amp;"|"&amp;C706&amp;"|"&amp;D706)</f>
        <v/>
      </c>
      <c r="J706" s="8" t="str">
        <f aca="false">IF(TRIM(F706)="","",IFERROR(FIND("//",TRIM(F706))+2,1))</f>
        <v/>
      </c>
      <c r="K706" s="8" t="str">
        <f aca="false">IF(J706="","",LOWER(MID(TRIM(F706),J706,MIN(FIND("/",TRIM(F706)&amp;"/",J706),FIND("?",TRIM(F706)&amp;"?",J706),FIND("#",TRIM(F706)&amp;"#",J706))-J706)))</f>
        <v/>
      </c>
      <c r="L706" s="8" t="str">
        <f aca="false">IF(OR(K706="",I706=""),"",IF(LEFT(K706,4)="www.",MID(K706,5,255),K706))</f>
        <v/>
      </c>
      <c r="M706" s="8" t="str">
        <f aca="false">IF(I706="","",IF(COUNTIF(I$2:I706,I706)=1,1,0))</f>
        <v/>
      </c>
      <c r="N706" s="8" t="str">
        <f aca="false">IF(L706="","",IF(COUNTIFS(I$2:I706,I706,L$2:L706,L706)=1,1,0))</f>
        <v/>
      </c>
      <c r="O706" s="8" t="str">
        <f aca="false">IF(L706="","",IF(COUNTIFS(B$2:B706,B706,L$2:L706,L706)=1,1,0))</f>
        <v/>
      </c>
      <c r="P706" s="8" t="str">
        <f aca="false">IF(L706="","",IF(COUNTIFS(C$2:C706,C706,L$2:L706,L706)=1,1,0))</f>
        <v/>
      </c>
      <c r="Q706" s="8" t="str">
        <f aca="false">IF(L706="","",IF(COUNTIF(L$2:L706,L706)=1,MAX(Q$1:Q705)+1,""))</f>
        <v/>
      </c>
      <c r="R706" s="8" t="str">
        <f aca="false">IF(I706="","",IF(SUMPRODUCT((B$2:B706=B706)*(I$2:I706&lt;&gt;""))=1,1,0))</f>
        <v/>
      </c>
      <c r="S706" s="8" t="str">
        <f aca="false">IF(I706="","",IF(SUMPRODUCT((C$2:C706=C706)*(I$2:I706&lt;&gt;""))=1,1,0))</f>
        <v/>
      </c>
    </row>
    <row r="707" customFormat="false" ht="15" hidden="false" customHeight="false" outlineLevel="0" collapsed="false">
      <c r="A707" s="13"/>
      <c r="B707" s="6"/>
      <c r="C707" s="6"/>
      <c r="D707" s="6"/>
      <c r="E707" s="6"/>
      <c r="F707" s="6"/>
      <c r="G707" s="6"/>
      <c r="H707" s="6"/>
      <c r="I707" s="8" t="str">
        <f aca="false">IF(OR(B707="",C707=""),"",A707&amp;"|"&amp;B707&amp;"|"&amp;C707&amp;"|"&amp;D707)</f>
        <v/>
      </c>
      <c r="J707" s="8" t="str">
        <f aca="false">IF(TRIM(F707)="","",IFERROR(FIND("//",TRIM(F707))+2,1))</f>
        <v/>
      </c>
      <c r="K707" s="8" t="str">
        <f aca="false">IF(J707="","",LOWER(MID(TRIM(F707),J707,MIN(FIND("/",TRIM(F707)&amp;"/",J707),FIND("?",TRIM(F707)&amp;"?",J707),FIND("#",TRIM(F707)&amp;"#",J707))-J707)))</f>
        <v/>
      </c>
      <c r="L707" s="8" t="str">
        <f aca="false">IF(OR(K707="",I707=""),"",IF(LEFT(K707,4)="www.",MID(K707,5,255),K707))</f>
        <v/>
      </c>
      <c r="M707" s="8" t="str">
        <f aca="false">IF(I707="","",IF(COUNTIF(I$2:I707,I707)=1,1,0))</f>
        <v/>
      </c>
      <c r="N707" s="8" t="str">
        <f aca="false">IF(L707="","",IF(COUNTIFS(I$2:I707,I707,L$2:L707,L707)=1,1,0))</f>
        <v/>
      </c>
      <c r="O707" s="8" t="str">
        <f aca="false">IF(L707="","",IF(COUNTIFS(B$2:B707,B707,L$2:L707,L707)=1,1,0))</f>
        <v/>
      </c>
      <c r="P707" s="8" t="str">
        <f aca="false">IF(L707="","",IF(COUNTIFS(C$2:C707,C707,L$2:L707,L707)=1,1,0))</f>
        <v/>
      </c>
      <c r="Q707" s="8" t="str">
        <f aca="false">IF(L707="","",IF(COUNTIF(L$2:L707,L707)=1,MAX(Q$1:Q706)+1,""))</f>
        <v/>
      </c>
      <c r="R707" s="8" t="str">
        <f aca="false">IF(I707="","",IF(SUMPRODUCT((B$2:B707=B707)*(I$2:I707&lt;&gt;""))=1,1,0))</f>
        <v/>
      </c>
      <c r="S707" s="8" t="str">
        <f aca="false">IF(I707="","",IF(SUMPRODUCT((C$2:C707=C707)*(I$2:I707&lt;&gt;""))=1,1,0))</f>
        <v/>
      </c>
    </row>
    <row r="708" customFormat="false" ht="15" hidden="false" customHeight="false" outlineLevel="0" collapsed="false">
      <c r="A708" s="13"/>
      <c r="B708" s="6"/>
      <c r="C708" s="6"/>
      <c r="D708" s="6"/>
      <c r="E708" s="6"/>
      <c r="F708" s="6"/>
      <c r="G708" s="6"/>
      <c r="H708" s="6"/>
      <c r="I708" s="8" t="str">
        <f aca="false">IF(OR(B708="",C708=""),"",A708&amp;"|"&amp;B708&amp;"|"&amp;C708&amp;"|"&amp;D708)</f>
        <v/>
      </c>
      <c r="J708" s="8" t="str">
        <f aca="false">IF(TRIM(F708)="","",IFERROR(FIND("//",TRIM(F708))+2,1))</f>
        <v/>
      </c>
      <c r="K708" s="8" t="str">
        <f aca="false">IF(J708="","",LOWER(MID(TRIM(F708),J708,MIN(FIND("/",TRIM(F708)&amp;"/",J708),FIND("?",TRIM(F708)&amp;"?",J708),FIND("#",TRIM(F708)&amp;"#",J708))-J708)))</f>
        <v/>
      </c>
      <c r="L708" s="8" t="str">
        <f aca="false">IF(OR(K708="",I708=""),"",IF(LEFT(K708,4)="www.",MID(K708,5,255),K708))</f>
        <v/>
      </c>
      <c r="M708" s="8" t="str">
        <f aca="false">IF(I708="","",IF(COUNTIF(I$2:I708,I708)=1,1,0))</f>
        <v/>
      </c>
      <c r="N708" s="8" t="str">
        <f aca="false">IF(L708="","",IF(COUNTIFS(I$2:I708,I708,L$2:L708,L708)=1,1,0))</f>
        <v/>
      </c>
      <c r="O708" s="8" t="str">
        <f aca="false">IF(L708="","",IF(COUNTIFS(B$2:B708,B708,L$2:L708,L708)=1,1,0))</f>
        <v/>
      </c>
      <c r="P708" s="8" t="str">
        <f aca="false">IF(L708="","",IF(COUNTIFS(C$2:C708,C708,L$2:L708,L708)=1,1,0))</f>
        <v/>
      </c>
      <c r="Q708" s="8" t="str">
        <f aca="false">IF(L708="","",IF(COUNTIF(L$2:L708,L708)=1,MAX(Q$1:Q707)+1,""))</f>
        <v/>
      </c>
      <c r="R708" s="8" t="str">
        <f aca="false">IF(I708="","",IF(SUMPRODUCT((B$2:B708=B708)*(I$2:I708&lt;&gt;""))=1,1,0))</f>
        <v/>
      </c>
      <c r="S708" s="8" t="str">
        <f aca="false">IF(I708="","",IF(SUMPRODUCT((C$2:C708=C708)*(I$2:I708&lt;&gt;""))=1,1,0))</f>
        <v/>
      </c>
    </row>
    <row r="709" customFormat="false" ht="15" hidden="false" customHeight="false" outlineLevel="0" collapsed="false">
      <c r="A709" s="13"/>
      <c r="B709" s="6"/>
      <c r="C709" s="6"/>
      <c r="D709" s="6"/>
      <c r="E709" s="6"/>
      <c r="F709" s="6"/>
      <c r="G709" s="6"/>
      <c r="H709" s="6"/>
      <c r="I709" s="8" t="str">
        <f aca="false">IF(OR(B709="",C709=""),"",A709&amp;"|"&amp;B709&amp;"|"&amp;C709&amp;"|"&amp;D709)</f>
        <v/>
      </c>
      <c r="J709" s="8" t="str">
        <f aca="false">IF(TRIM(F709)="","",IFERROR(FIND("//",TRIM(F709))+2,1))</f>
        <v/>
      </c>
      <c r="K709" s="8" t="str">
        <f aca="false">IF(J709="","",LOWER(MID(TRIM(F709),J709,MIN(FIND("/",TRIM(F709)&amp;"/",J709),FIND("?",TRIM(F709)&amp;"?",J709),FIND("#",TRIM(F709)&amp;"#",J709))-J709)))</f>
        <v/>
      </c>
      <c r="L709" s="8" t="str">
        <f aca="false">IF(OR(K709="",I709=""),"",IF(LEFT(K709,4)="www.",MID(K709,5,255),K709))</f>
        <v/>
      </c>
      <c r="M709" s="8" t="str">
        <f aca="false">IF(I709="","",IF(COUNTIF(I$2:I709,I709)=1,1,0))</f>
        <v/>
      </c>
      <c r="N709" s="8" t="str">
        <f aca="false">IF(L709="","",IF(COUNTIFS(I$2:I709,I709,L$2:L709,L709)=1,1,0))</f>
        <v/>
      </c>
      <c r="O709" s="8" t="str">
        <f aca="false">IF(L709="","",IF(COUNTIFS(B$2:B709,B709,L$2:L709,L709)=1,1,0))</f>
        <v/>
      </c>
      <c r="P709" s="8" t="str">
        <f aca="false">IF(L709="","",IF(COUNTIFS(C$2:C709,C709,L$2:L709,L709)=1,1,0))</f>
        <v/>
      </c>
      <c r="Q709" s="8" t="str">
        <f aca="false">IF(L709="","",IF(COUNTIF(L$2:L709,L709)=1,MAX(Q$1:Q708)+1,""))</f>
        <v/>
      </c>
      <c r="R709" s="8" t="str">
        <f aca="false">IF(I709="","",IF(SUMPRODUCT((B$2:B709=B709)*(I$2:I709&lt;&gt;""))=1,1,0))</f>
        <v/>
      </c>
      <c r="S709" s="8" t="str">
        <f aca="false">IF(I709="","",IF(SUMPRODUCT((C$2:C709=C709)*(I$2:I709&lt;&gt;""))=1,1,0))</f>
        <v/>
      </c>
    </row>
    <row r="710" customFormat="false" ht="15" hidden="false" customHeight="false" outlineLevel="0" collapsed="false">
      <c r="A710" s="13"/>
      <c r="B710" s="6"/>
      <c r="C710" s="6"/>
      <c r="D710" s="6"/>
      <c r="E710" s="6"/>
      <c r="F710" s="6"/>
      <c r="G710" s="6"/>
      <c r="H710" s="6"/>
      <c r="I710" s="8" t="str">
        <f aca="false">IF(OR(B710="",C710=""),"",A710&amp;"|"&amp;B710&amp;"|"&amp;C710&amp;"|"&amp;D710)</f>
        <v/>
      </c>
      <c r="J710" s="8" t="str">
        <f aca="false">IF(TRIM(F710)="","",IFERROR(FIND("//",TRIM(F710))+2,1))</f>
        <v/>
      </c>
      <c r="K710" s="8" t="str">
        <f aca="false">IF(J710="","",LOWER(MID(TRIM(F710),J710,MIN(FIND("/",TRIM(F710)&amp;"/",J710),FIND("?",TRIM(F710)&amp;"?",J710),FIND("#",TRIM(F710)&amp;"#",J710))-J710)))</f>
        <v/>
      </c>
      <c r="L710" s="8" t="str">
        <f aca="false">IF(OR(K710="",I710=""),"",IF(LEFT(K710,4)="www.",MID(K710,5,255),K710))</f>
        <v/>
      </c>
      <c r="M710" s="8" t="str">
        <f aca="false">IF(I710="","",IF(COUNTIF(I$2:I710,I710)=1,1,0))</f>
        <v/>
      </c>
      <c r="N710" s="8" t="str">
        <f aca="false">IF(L710="","",IF(COUNTIFS(I$2:I710,I710,L$2:L710,L710)=1,1,0))</f>
        <v/>
      </c>
      <c r="O710" s="8" t="str">
        <f aca="false">IF(L710="","",IF(COUNTIFS(B$2:B710,B710,L$2:L710,L710)=1,1,0))</f>
        <v/>
      </c>
      <c r="P710" s="8" t="str">
        <f aca="false">IF(L710="","",IF(COUNTIFS(C$2:C710,C710,L$2:L710,L710)=1,1,0))</f>
        <v/>
      </c>
      <c r="Q710" s="8" t="str">
        <f aca="false">IF(L710="","",IF(COUNTIF(L$2:L710,L710)=1,MAX(Q$1:Q709)+1,""))</f>
        <v/>
      </c>
      <c r="R710" s="8" t="str">
        <f aca="false">IF(I710="","",IF(SUMPRODUCT((B$2:B710=B710)*(I$2:I710&lt;&gt;""))=1,1,0))</f>
        <v/>
      </c>
      <c r="S710" s="8" t="str">
        <f aca="false">IF(I710="","",IF(SUMPRODUCT((C$2:C710=C710)*(I$2:I710&lt;&gt;""))=1,1,0))</f>
        <v/>
      </c>
    </row>
    <row r="711" customFormat="false" ht="15" hidden="false" customHeight="false" outlineLevel="0" collapsed="false">
      <c r="A711" s="13"/>
      <c r="B711" s="6"/>
      <c r="C711" s="6"/>
      <c r="D711" s="6"/>
      <c r="E711" s="6"/>
      <c r="F711" s="6"/>
      <c r="G711" s="6"/>
      <c r="H711" s="6"/>
      <c r="I711" s="8" t="str">
        <f aca="false">IF(OR(B711="",C711=""),"",A711&amp;"|"&amp;B711&amp;"|"&amp;C711&amp;"|"&amp;D711)</f>
        <v/>
      </c>
      <c r="J711" s="8" t="str">
        <f aca="false">IF(TRIM(F711)="","",IFERROR(FIND("//",TRIM(F711))+2,1))</f>
        <v/>
      </c>
      <c r="K711" s="8" t="str">
        <f aca="false">IF(J711="","",LOWER(MID(TRIM(F711),J711,MIN(FIND("/",TRIM(F711)&amp;"/",J711),FIND("?",TRIM(F711)&amp;"?",J711),FIND("#",TRIM(F711)&amp;"#",J711))-J711)))</f>
        <v/>
      </c>
      <c r="L711" s="8" t="str">
        <f aca="false">IF(OR(K711="",I711=""),"",IF(LEFT(K711,4)="www.",MID(K711,5,255),K711))</f>
        <v/>
      </c>
      <c r="M711" s="8" t="str">
        <f aca="false">IF(I711="","",IF(COUNTIF(I$2:I711,I711)=1,1,0))</f>
        <v/>
      </c>
      <c r="N711" s="8" t="str">
        <f aca="false">IF(L711="","",IF(COUNTIFS(I$2:I711,I711,L$2:L711,L711)=1,1,0))</f>
        <v/>
      </c>
      <c r="O711" s="8" t="str">
        <f aca="false">IF(L711="","",IF(COUNTIFS(B$2:B711,B711,L$2:L711,L711)=1,1,0))</f>
        <v/>
      </c>
      <c r="P711" s="8" t="str">
        <f aca="false">IF(L711="","",IF(COUNTIFS(C$2:C711,C711,L$2:L711,L711)=1,1,0))</f>
        <v/>
      </c>
      <c r="Q711" s="8" t="str">
        <f aca="false">IF(L711="","",IF(COUNTIF(L$2:L711,L711)=1,MAX(Q$1:Q710)+1,""))</f>
        <v/>
      </c>
      <c r="R711" s="8" t="str">
        <f aca="false">IF(I711="","",IF(SUMPRODUCT((B$2:B711=B711)*(I$2:I711&lt;&gt;""))=1,1,0))</f>
        <v/>
      </c>
      <c r="S711" s="8" t="str">
        <f aca="false">IF(I711="","",IF(SUMPRODUCT((C$2:C711=C711)*(I$2:I711&lt;&gt;""))=1,1,0))</f>
        <v/>
      </c>
    </row>
    <row r="712" customFormat="false" ht="15" hidden="false" customHeight="false" outlineLevel="0" collapsed="false">
      <c r="A712" s="13"/>
      <c r="B712" s="6"/>
      <c r="C712" s="6"/>
      <c r="D712" s="6"/>
      <c r="E712" s="6"/>
      <c r="F712" s="6"/>
      <c r="G712" s="6"/>
      <c r="H712" s="6"/>
      <c r="I712" s="8" t="str">
        <f aca="false">IF(OR(B712="",C712=""),"",A712&amp;"|"&amp;B712&amp;"|"&amp;C712&amp;"|"&amp;D712)</f>
        <v/>
      </c>
      <c r="J712" s="8" t="str">
        <f aca="false">IF(TRIM(F712)="","",IFERROR(FIND("//",TRIM(F712))+2,1))</f>
        <v/>
      </c>
      <c r="K712" s="8" t="str">
        <f aca="false">IF(J712="","",LOWER(MID(TRIM(F712),J712,MIN(FIND("/",TRIM(F712)&amp;"/",J712),FIND("?",TRIM(F712)&amp;"?",J712),FIND("#",TRIM(F712)&amp;"#",J712))-J712)))</f>
        <v/>
      </c>
      <c r="L712" s="8" t="str">
        <f aca="false">IF(OR(K712="",I712=""),"",IF(LEFT(K712,4)="www.",MID(K712,5,255),K712))</f>
        <v/>
      </c>
      <c r="M712" s="8" t="str">
        <f aca="false">IF(I712="","",IF(COUNTIF(I$2:I712,I712)=1,1,0))</f>
        <v/>
      </c>
      <c r="N712" s="8" t="str">
        <f aca="false">IF(L712="","",IF(COUNTIFS(I$2:I712,I712,L$2:L712,L712)=1,1,0))</f>
        <v/>
      </c>
      <c r="O712" s="8" t="str">
        <f aca="false">IF(L712="","",IF(COUNTIFS(B$2:B712,B712,L$2:L712,L712)=1,1,0))</f>
        <v/>
      </c>
      <c r="P712" s="8" t="str">
        <f aca="false">IF(L712="","",IF(COUNTIFS(C$2:C712,C712,L$2:L712,L712)=1,1,0))</f>
        <v/>
      </c>
      <c r="Q712" s="8" t="str">
        <f aca="false">IF(L712="","",IF(COUNTIF(L$2:L712,L712)=1,MAX(Q$1:Q711)+1,""))</f>
        <v/>
      </c>
      <c r="R712" s="8" t="str">
        <f aca="false">IF(I712="","",IF(SUMPRODUCT((B$2:B712=B712)*(I$2:I712&lt;&gt;""))=1,1,0))</f>
        <v/>
      </c>
      <c r="S712" s="8" t="str">
        <f aca="false">IF(I712="","",IF(SUMPRODUCT((C$2:C712=C712)*(I$2:I712&lt;&gt;""))=1,1,0))</f>
        <v/>
      </c>
    </row>
    <row r="713" customFormat="false" ht="15" hidden="false" customHeight="false" outlineLevel="0" collapsed="false">
      <c r="A713" s="13"/>
      <c r="B713" s="6"/>
      <c r="C713" s="6"/>
      <c r="D713" s="6"/>
      <c r="E713" s="6"/>
      <c r="F713" s="6"/>
      <c r="G713" s="6"/>
      <c r="H713" s="6"/>
      <c r="I713" s="8" t="str">
        <f aca="false">IF(OR(B713="",C713=""),"",A713&amp;"|"&amp;B713&amp;"|"&amp;C713&amp;"|"&amp;D713)</f>
        <v/>
      </c>
      <c r="J713" s="8" t="str">
        <f aca="false">IF(TRIM(F713)="","",IFERROR(FIND("//",TRIM(F713))+2,1))</f>
        <v/>
      </c>
      <c r="K713" s="8" t="str">
        <f aca="false">IF(J713="","",LOWER(MID(TRIM(F713),J713,MIN(FIND("/",TRIM(F713)&amp;"/",J713),FIND("?",TRIM(F713)&amp;"?",J713),FIND("#",TRIM(F713)&amp;"#",J713))-J713)))</f>
        <v/>
      </c>
      <c r="L713" s="8" t="str">
        <f aca="false">IF(OR(K713="",I713=""),"",IF(LEFT(K713,4)="www.",MID(K713,5,255),K713))</f>
        <v/>
      </c>
      <c r="M713" s="8" t="str">
        <f aca="false">IF(I713="","",IF(COUNTIF(I$2:I713,I713)=1,1,0))</f>
        <v/>
      </c>
      <c r="N713" s="8" t="str">
        <f aca="false">IF(L713="","",IF(COUNTIFS(I$2:I713,I713,L$2:L713,L713)=1,1,0))</f>
        <v/>
      </c>
      <c r="O713" s="8" t="str">
        <f aca="false">IF(L713="","",IF(COUNTIFS(B$2:B713,B713,L$2:L713,L713)=1,1,0))</f>
        <v/>
      </c>
      <c r="P713" s="8" t="str">
        <f aca="false">IF(L713="","",IF(COUNTIFS(C$2:C713,C713,L$2:L713,L713)=1,1,0))</f>
        <v/>
      </c>
      <c r="Q713" s="8" t="str">
        <f aca="false">IF(L713="","",IF(COUNTIF(L$2:L713,L713)=1,MAX(Q$1:Q712)+1,""))</f>
        <v/>
      </c>
      <c r="R713" s="8" t="str">
        <f aca="false">IF(I713="","",IF(SUMPRODUCT((B$2:B713=B713)*(I$2:I713&lt;&gt;""))=1,1,0))</f>
        <v/>
      </c>
      <c r="S713" s="8" t="str">
        <f aca="false">IF(I713="","",IF(SUMPRODUCT((C$2:C713=C713)*(I$2:I713&lt;&gt;""))=1,1,0))</f>
        <v/>
      </c>
    </row>
    <row r="714" customFormat="false" ht="15" hidden="false" customHeight="false" outlineLevel="0" collapsed="false">
      <c r="A714" s="13"/>
      <c r="B714" s="6"/>
      <c r="C714" s="6"/>
      <c r="D714" s="6"/>
      <c r="E714" s="6"/>
      <c r="F714" s="6"/>
      <c r="G714" s="6"/>
      <c r="H714" s="6"/>
      <c r="I714" s="8" t="str">
        <f aca="false">IF(OR(B714="",C714=""),"",A714&amp;"|"&amp;B714&amp;"|"&amp;C714&amp;"|"&amp;D714)</f>
        <v/>
      </c>
      <c r="J714" s="8" t="str">
        <f aca="false">IF(TRIM(F714)="","",IFERROR(FIND("//",TRIM(F714))+2,1))</f>
        <v/>
      </c>
      <c r="K714" s="8" t="str">
        <f aca="false">IF(J714="","",LOWER(MID(TRIM(F714),J714,MIN(FIND("/",TRIM(F714)&amp;"/",J714),FIND("?",TRIM(F714)&amp;"?",J714),FIND("#",TRIM(F714)&amp;"#",J714))-J714)))</f>
        <v/>
      </c>
      <c r="L714" s="8" t="str">
        <f aca="false">IF(OR(K714="",I714=""),"",IF(LEFT(K714,4)="www.",MID(K714,5,255),K714))</f>
        <v/>
      </c>
      <c r="M714" s="8" t="str">
        <f aca="false">IF(I714="","",IF(COUNTIF(I$2:I714,I714)=1,1,0))</f>
        <v/>
      </c>
      <c r="N714" s="8" t="str">
        <f aca="false">IF(L714="","",IF(COUNTIFS(I$2:I714,I714,L$2:L714,L714)=1,1,0))</f>
        <v/>
      </c>
      <c r="O714" s="8" t="str">
        <f aca="false">IF(L714="","",IF(COUNTIFS(B$2:B714,B714,L$2:L714,L714)=1,1,0))</f>
        <v/>
      </c>
      <c r="P714" s="8" t="str">
        <f aca="false">IF(L714="","",IF(COUNTIFS(C$2:C714,C714,L$2:L714,L714)=1,1,0))</f>
        <v/>
      </c>
      <c r="Q714" s="8" t="str">
        <f aca="false">IF(L714="","",IF(COUNTIF(L$2:L714,L714)=1,MAX(Q$1:Q713)+1,""))</f>
        <v/>
      </c>
      <c r="R714" s="8" t="str">
        <f aca="false">IF(I714="","",IF(SUMPRODUCT((B$2:B714=B714)*(I$2:I714&lt;&gt;""))=1,1,0))</f>
        <v/>
      </c>
      <c r="S714" s="8" t="str">
        <f aca="false">IF(I714="","",IF(SUMPRODUCT((C$2:C714=C714)*(I$2:I714&lt;&gt;""))=1,1,0))</f>
        <v/>
      </c>
    </row>
    <row r="715" customFormat="false" ht="15" hidden="false" customHeight="false" outlineLevel="0" collapsed="false">
      <c r="A715" s="13"/>
      <c r="B715" s="6"/>
      <c r="C715" s="6"/>
      <c r="D715" s="6"/>
      <c r="E715" s="6"/>
      <c r="F715" s="6"/>
      <c r="G715" s="6"/>
      <c r="H715" s="6"/>
      <c r="I715" s="8" t="str">
        <f aca="false">IF(OR(B715="",C715=""),"",A715&amp;"|"&amp;B715&amp;"|"&amp;C715&amp;"|"&amp;D715)</f>
        <v/>
      </c>
      <c r="J715" s="8" t="str">
        <f aca="false">IF(TRIM(F715)="","",IFERROR(FIND("//",TRIM(F715))+2,1))</f>
        <v/>
      </c>
      <c r="K715" s="8" t="str">
        <f aca="false">IF(J715="","",LOWER(MID(TRIM(F715),J715,MIN(FIND("/",TRIM(F715)&amp;"/",J715),FIND("?",TRIM(F715)&amp;"?",J715),FIND("#",TRIM(F715)&amp;"#",J715))-J715)))</f>
        <v/>
      </c>
      <c r="L715" s="8" t="str">
        <f aca="false">IF(OR(K715="",I715=""),"",IF(LEFT(K715,4)="www.",MID(K715,5,255),K715))</f>
        <v/>
      </c>
      <c r="M715" s="8" t="str">
        <f aca="false">IF(I715="","",IF(COUNTIF(I$2:I715,I715)=1,1,0))</f>
        <v/>
      </c>
      <c r="N715" s="8" t="str">
        <f aca="false">IF(L715="","",IF(COUNTIFS(I$2:I715,I715,L$2:L715,L715)=1,1,0))</f>
        <v/>
      </c>
      <c r="O715" s="8" t="str">
        <f aca="false">IF(L715="","",IF(COUNTIFS(B$2:B715,B715,L$2:L715,L715)=1,1,0))</f>
        <v/>
      </c>
      <c r="P715" s="8" t="str">
        <f aca="false">IF(L715="","",IF(COUNTIFS(C$2:C715,C715,L$2:L715,L715)=1,1,0))</f>
        <v/>
      </c>
      <c r="Q715" s="8" t="str">
        <f aca="false">IF(L715="","",IF(COUNTIF(L$2:L715,L715)=1,MAX(Q$1:Q714)+1,""))</f>
        <v/>
      </c>
      <c r="R715" s="8" t="str">
        <f aca="false">IF(I715="","",IF(SUMPRODUCT((B$2:B715=B715)*(I$2:I715&lt;&gt;""))=1,1,0))</f>
        <v/>
      </c>
      <c r="S715" s="8" t="str">
        <f aca="false">IF(I715="","",IF(SUMPRODUCT((C$2:C715=C715)*(I$2:I715&lt;&gt;""))=1,1,0))</f>
        <v/>
      </c>
    </row>
    <row r="716" customFormat="false" ht="15" hidden="false" customHeight="false" outlineLevel="0" collapsed="false">
      <c r="A716" s="13"/>
      <c r="B716" s="6"/>
      <c r="C716" s="6"/>
      <c r="D716" s="6"/>
      <c r="E716" s="6"/>
      <c r="F716" s="6"/>
      <c r="G716" s="6"/>
      <c r="H716" s="6"/>
      <c r="I716" s="8" t="str">
        <f aca="false">IF(OR(B716="",C716=""),"",A716&amp;"|"&amp;B716&amp;"|"&amp;C716&amp;"|"&amp;D716)</f>
        <v/>
      </c>
      <c r="J716" s="8" t="str">
        <f aca="false">IF(TRIM(F716)="","",IFERROR(FIND("//",TRIM(F716))+2,1))</f>
        <v/>
      </c>
      <c r="K716" s="8" t="str">
        <f aca="false">IF(J716="","",LOWER(MID(TRIM(F716),J716,MIN(FIND("/",TRIM(F716)&amp;"/",J716),FIND("?",TRIM(F716)&amp;"?",J716),FIND("#",TRIM(F716)&amp;"#",J716))-J716)))</f>
        <v/>
      </c>
      <c r="L716" s="8" t="str">
        <f aca="false">IF(OR(K716="",I716=""),"",IF(LEFT(K716,4)="www.",MID(K716,5,255),K716))</f>
        <v/>
      </c>
      <c r="M716" s="8" t="str">
        <f aca="false">IF(I716="","",IF(COUNTIF(I$2:I716,I716)=1,1,0))</f>
        <v/>
      </c>
      <c r="N716" s="8" t="str">
        <f aca="false">IF(L716="","",IF(COUNTIFS(I$2:I716,I716,L$2:L716,L716)=1,1,0))</f>
        <v/>
      </c>
      <c r="O716" s="8" t="str">
        <f aca="false">IF(L716="","",IF(COUNTIFS(B$2:B716,B716,L$2:L716,L716)=1,1,0))</f>
        <v/>
      </c>
      <c r="P716" s="8" t="str">
        <f aca="false">IF(L716="","",IF(COUNTIFS(C$2:C716,C716,L$2:L716,L716)=1,1,0))</f>
        <v/>
      </c>
      <c r="Q716" s="8" t="str">
        <f aca="false">IF(L716="","",IF(COUNTIF(L$2:L716,L716)=1,MAX(Q$1:Q715)+1,""))</f>
        <v/>
      </c>
      <c r="R716" s="8" t="str">
        <f aca="false">IF(I716="","",IF(SUMPRODUCT((B$2:B716=B716)*(I$2:I716&lt;&gt;""))=1,1,0))</f>
        <v/>
      </c>
      <c r="S716" s="8" t="str">
        <f aca="false">IF(I716="","",IF(SUMPRODUCT((C$2:C716=C716)*(I$2:I716&lt;&gt;""))=1,1,0))</f>
        <v/>
      </c>
    </row>
    <row r="717" customFormat="false" ht="15" hidden="false" customHeight="false" outlineLevel="0" collapsed="false">
      <c r="A717" s="13"/>
      <c r="B717" s="6"/>
      <c r="C717" s="6"/>
      <c r="D717" s="6"/>
      <c r="E717" s="6"/>
      <c r="F717" s="6"/>
      <c r="G717" s="6"/>
      <c r="H717" s="6"/>
      <c r="I717" s="8" t="str">
        <f aca="false">IF(OR(B717="",C717=""),"",A717&amp;"|"&amp;B717&amp;"|"&amp;C717&amp;"|"&amp;D717)</f>
        <v/>
      </c>
      <c r="J717" s="8" t="str">
        <f aca="false">IF(TRIM(F717)="","",IFERROR(FIND("//",TRIM(F717))+2,1))</f>
        <v/>
      </c>
      <c r="K717" s="8" t="str">
        <f aca="false">IF(J717="","",LOWER(MID(TRIM(F717),J717,MIN(FIND("/",TRIM(F717)&amp;"/",J717),FIND("?",TRIM(F717)&amp;"?",J717),FIND("#",TRIM(F717)&amp;"#",J717))-J717)))</f>
        <v/>
      </c>
      <c r="L717" s="8" t="str">
        <f aca="false">IF(OR(K717="",I717=""),"",IF(LEFT(K717,4)="www.",MID(K717,5,255),K717))</f>
        <v/>
      </c>
      <c r="M717" s="8" t="str">
        <f aca="false">IF(I717="","",IF(COUNTIF(I$2:I717,I717)=1,1,0))</f>
        <v/>
      </c>
      <c r="N717" s="8" t="str">
        <f aca="false">IF(L717="","",IF(COUNTIFS(I$2:I717,I717,L$2:L717,L717)=1,1,0))</f>
        <v/>
      </c>
      <c r="O717" s="8" t="str">
        <f aca="false">IF(L717="","",IF(COUNTIFS(B$2:B717,B717,L$2:L717,L717)=1,1,0))</f>
        <v/>
      </c>
      <c r="P717" s="8" t="str">
        <f aca="false">IF(L717="","",IF(COUNTIFS(C$2:C717,C717,L$2:L717,L717)=1,1,0))</f>
        <v/>
      </c>
      <c r="Q717" s="8" t="str">
        <f aca="false">IF(L717="","",IF(COUNTIF(L$2:L717,L717)=1,MAX(Q$1:Q716)+1,""))</f>
        <v/>
      </c>
      <c r="R717" s="8" t="str">
        <f aca="false">IF(I717="","",IF(SUMPRODUCT((B$2:B717=B717)*(I$2:I717&lt;&gt;""))=1,1,0))</f>
        <v/>
      </c>
      <c r="S717" s="8" t="str">
        <f aca="false">IF(I717="","",IF(SUMPRODUCT((C$2:C717=C717)*(I$2:I717&lt;&gt;""))=1,1,0))</f>
        <v/>
      </c>
    </row>
    <row r="718" customFormat="false" ht="15" hidden="false" customHeight="false" outlineLevel="0" collapsed="false">
      <c r="A718" s="13"/>
      <c r="B718" s="6"/>
      <c r="C718" s="6"/>
      <c r="D718" s="6"/>
      <c r="E718" s="6"/>
      <c r="F718" s="6"/>
      <c r="G718" s="6"/>
      <c r="H718" s="6"/>
      <c r="I718" s="8" t="str">
        <f aca="false">IF(OR(B718="",C718=""),"",A718&amp;"|"&amp;B718&amp;"|"&amp;C718&amp;"|"&amp;D718)</f>
        <v/>
      </c>
      <c r="J718" s="8" t="str">
        <f aca="false">IF(TRIM(F718)="","",IFERROR(FIND("//",TRIM(F718))+2,1))</f>
        <v/>
      </c>
      <c r="K718" s="8" t="str">
        <f aca="false">IF(J718="","",LOWER(MID(TRIM(F718),J718,MIN(FIND("/",TRIM(F718)&amp;"/",J718),FIND("?",TRIM(F718)&amp;"?",J718),FIND("#",TRIM(F718)&amp;"#",J718))-J718)))</f>
        <v/>
      </c>
      <c r="L718" s="8" t="str">
        <f aca="false">IF(OR(K718="",I718=""),"",IF(LEFT(K718,4)="www.",MID(K718,5,255),K718))</f>
        <v/>
      </c>
      <c r="M718" s="8" t="str">
        <f aca="false">IF(I718="","",IF(COUNTIF(I$2:I718,I718)=1,1,0))</f>
        <v/>
      </c>
      <c r="N718" s="8" t="str">
        <f aca="false">IF(L718="","",IF(COUNTIFS(I$2:I718,I718,L$2:L718,L718)=1,1,0))</f>
        <v/>
      </c>
      <c r="O718" s="8" t="str">
        <f aca="false">IF(L718="","",IF(COUNTIFS(B$2:B718,B718,L$2:L718,L718)=1,1,0))</f>
        <v/>
      </c>
      <c r="P718" s="8" t="str">
        <f aca="false">IF(L718="","",IF(COUNTIFS(C$2:C718,C718,L$2:L718,L718)=1,1,0))</f>
        <v/>
      </c>
      <c r="Q718" s="8" t="str">
        <f aca="false">IF(L718="","",IF(COUNTIF(L$2:L718,L718)=1,MAX(Q$1:Q717)+1,""))</f>
        <v/>
      </c>
      <c r="R718" s="8" t="str">
        <f aca="false">IF(I718="","",IF(SUMPRODUCT((B$2:B718=B718)*(I$2:I718&lt;&gt;""))=1,1,0))</f>
        <v/>
      </c>
      <c r="S718" s="8" t="str">
        <f aca="false">IF(I718="","",IF(SUMPRODUCT((C$2:C718=C718)*(I$2:I718&lt;&gt;""))=1,1,0))</f>
        <v/>
      </c>
    </row>
    <row r="719" customFormat="false" ht="15" hidden="false" customHeight="false" outlineLevel="0" collapsed="false">
      <c r="A719" s="13"/>
      <c r="B719" s="6"/>
      <c r="C719" s="6"/>
      <c r="D719" s="6"/>
      <c r="E719" s="6"/>
      <c r="F719" s="6"/>
      <c r="G719" s="6"/>
      <c r="H719" s="6"/>
      <c r="I719" s="8" t="str">
        <f aca="false">IF(OR(B719="",C719=""),"",A719&amp;"|"&amp;B719&amp;"|"&amp;C719&amp;"|"&amp;D719)</f>
        <v/>
      </c>
      <c r="J719" s="8" t="str">
        <f aca="false">IF(TRIM(F719)="","",IFERROR(FIND("//",TRIM(F719))+2,1))</f>
        <v/>
      </c>
      <c r="K719" s="8" t="str">
        <f aca="false">IF(J719="","",LOWER(MID(TRIM(F719),J719,MIN(FIND("/",TRIM(F719)&amp;"/",J719),FIND("?",TRIM(F719)&amp;"?",J719),FIND("#",TRIM(F719)&amp;"#",J719))-J719)))</f>
        <v/>
      </c>
      <c r="L719" s="8" t="str">
        <f aca="false">IF(OR(K719="",I719=""),"",IF(LEFT(K719,4)="www.",MID(K719,5,255),K719))</f>
        <v/>
      </c>
      <c r="M719" s="8" t="str">
        <f aca="false">IF(I719="","",IF(COUNTIF(I$2:I719,I719)=1,1,0))</f>
        <v/>
      </c>
      <c r="N719" s="8" t="str">
        <f aca="false">IF(L719="","",IF(COUNTIFS(I$2:I719,I719,L$2:L719,L719)=1,1,0))</f>
        <v/>
      </c>
      <c r="O719" s="8" t="str">
        <f aca="false">IF(L719="","",IF(COUNTIFS(B$2:B719,B719,L$2:L719,L719)=1,1,0))</f>
        <v/>
      </c>
      <c r="P719" s="8" t="str">
        <f aca="false">IF(L719="","",IF(COUNTIFS(C$2:C719,C719,L$2:L719,L719)=1,1,0))</f>
        <v/>
      </c>
      <c r="Q719" s="8" t="str">
        <f aca="false">IF(L719="","",IF(COUNTIF(L$2:L719,L719)=1,MAX(Q$1:Q718)+1,""))</f>
        <v/>
      </c>
      <c r="R719" s="8" t="str">
        <f aca="false">IF(I719="","",IF(SUMPRODUCT((B$2:B719=B719)*(I$2:I719&lt;&gt;""))=1,1,0))</f>
        <v/>
      </c>
      <c r="S719" s="8" t="str">
        <f aca="false">IF(I719="","",IF(SUMPRODUCT((C$2:C719=C719)*(I$2:I719&lt;&gt;""))=1,1,0))</f>
        <v/>
      </c>
    </row>
    <row r="720" customFormat="false" ht="15" hidden="false" customHeight="false" outlineLevel="0" collapsed="false">
      <c r="A720" s="13"/>
      <c r="B720" s="6"/>
      <c r="C720" s="6"/>
      <c r="D720" s="6"/>
      <c r="E720" s="6"/>
      <c r="F720" s="6"/>
      <c r="G720" s="6"/>
      <c r="H720" s="6"/>
      <c r="I720" s="8" t="str">
        <f aca="false">IF(OR(B720="",C720=""),"",A720&amp;"|"&amp;B720&amp;"|"&amp;C720&amp;"|"&amp;D720)</f>
        <v/>
      </c>
      <c r="J720" s="8" t="str">
        <f aca="false">IF(TRIM(F720)="","",IFERROR(FIND("//",TRIM(F720))+2,1))</f>
        <v/>
      </c>
      <c r="K720" s="8" t="str">
        <f aca="false">IF(J720="","",LOWER(MID(TRIM(F720),J720,MIN(FIND("/",TRIM(F720)&amp;"/",J720),FIND("?",TRIM(F720)&amp;"?",J720),FIND("#",TRIM(F720)&amp;"#",J720))-J720)))</f>
        <v/>
      </c>
      <c r="L720" s="8" t="str">
        <f aca="false">IF(OR(K720="",I720=""),"",IF(LEFT(K720,4)="www.",MID(K720,5,255),K720))</f>
        <v/>
      </c>
      <c r="M720" s="8" t="str">
        <f aca="false">IF(I720="","",IF(COUNTIF(I$2:I720,I720)=1,1,0))</f>
        <v/>
      </c>
      <c r="N720" s="8" t="str">
        <f aca="false">IF(L720="","",IF(COUNTIFS(I$2:I720,I720,L$2:L720,L720)=1,1,0))</f>
        <v/>
      </c>
      <c r="O720" s="8" t="str">
        <f aca="false">IF(L720="","",IF(COUNTIFS(B$2:B720,B720,L$2:L720,L720)=1,1,0))</f>
        <v/>
      </c>
      <c r="P720" s="8" t="str">
        <f aca="false">IF(L720="","",IF(COUNTIFS(C$2:C720,C720,L$2:L720,L720)=1,1,0))</f>
        <v/>
      </c>
      <c r="Q720" s="8" t="str">
        <f aca="false">IF(L720="","",IF(COUNTIF(L$2:L720,L720)=1,MAX(Q$1:Q719)+1,""))</f>
        <v/>
      </c>
      <c r="R720" s="8" t="str">
        <f aca="false">IF(I720="","",IF(SUMPRODUCT((B$2:B720=B720)*(I$2:I720&lt;&gt;""))=1,1,0))</f>
        <v/>
      </c>
      <c r="S720" s="8" t="str">
        <f aca="false">IF(I720="","",IF(SUMPRODUCT((C$2:C720=C720)*(I$2:I720&lt;&gt;""))=1,1,0))</f>
        <v/>
      </c>
    </row>
    <row r="721" customFormat="false" ht="15" hidden="false" customHeight="false" outlineLevel="0" collapsed="false">
      <c r="A721" s="13"/>
      <c r="B721" s="6"/>
      <c r="C721" s="6"/>
      <c r="D721" s="6"/>
      <c r="E721" s="6"/>
      <c r="F721" s="6"/>
      <c r="G721" s="6"/>
      <c r="H721" s="6"/>
      <c r="I721" s="8" t="str">
        <f aca="false">IF(OR(B721="",C721=""),"",A721&amp;"|"&amp;B721&amp;"|"&amp;C721&amp;"|"&amp;D721)</f>
        <v/>
      </c>
      <c r="J721" s="8" t="str">
        <f aca="false">IF(TRIM(F721)="","",IFERROR(FIND("//",TRIM(F721))+2,1))</f>
        <v/>
      </c>
      <c r="K721" s="8" t="str">
        <f aca="false">IF(J721="","",LOWER(MID(TRIM(F721),J721,MIN(FIND("/",TRIM(F721)&amp;"/",J721),FIND("?",TRIM(F721)&amp;"?",J721),FIND("#",TRIM(F721)&amp;"#",J721))-J721)))</f>
        <v/>
      </c>
      <c r="L721" s="8" t="str">
        <f aca="false">IF(OR(K721="",I721=""),"",IF(LEFT(K721,4)="www.",MID(K721,5,255),K721))</f>
        <v/>
      </c>
      <c r="M721" s="8" t="str">
        <f aca="false">IF(I721="","",IF(COUNTIF(I$2:I721,I721)=1,1,0))</f>
        <v/>
      </c>
      <c r="N721" s="8" t="str">
        <f aca="false">IF(L721="","",IF(COUNTIFS(I$2:I721,I721,L$2:L721,L721)=1,1,0))</f>
        <v/>
      </c>
      <c r="O721" s="8" t="str">
        <f aca="false">IF(L721="","",IF(COUNTIFS(B$2:B721,B721,L$2:L721,L721)=1,1,0))</f>
        <v/>
      </c>
      <c r="P721" s="8" t="str">
        <f aca="false">IF(L721="","",IF(COUNTIFS(C$2:C721,C721,L$2:L721,L721)=1,1,0))</f>
        <v/>
      </c>
      <c r="Q721" s="8" t="str">
        <f aca="false">IF(L721="","",IF(COUNTIF(L$2:L721,L721)=1,MAX(Q$1:Q720)+1,""))</f>
        <v/>
      </c>
      <c r="R721" s="8" t="str">
        <f aca="false">IF(I721="","",IF(SUMPRODUCT((B$2:B721=B721)*(I$2:I721&lt;&gt;""))=1,1,0))</f>
        <v/>
      </c>
      <c r="S721" s="8" t="str">
        <f aca="false">IF(I721="","",IF(SUMPRODUCT((C$2:C721=C721)*(I$2:I721&lt;&gt;""))=1,1,0))</f>
        <v/>
      </c>
    </row>
    <row r="722" customFormat="false" ht="15" hidden="false" customHeight="false" outlineLevel="0" collapsed="false">
      <c r="A722" s="13"/>
      <c r="B722" s="6"/>
      <c r="C722" s="6"/>
      <c r="D722" s="6"/>
      <c r="E722" s="6"/>
      <c r="F722" s="6"/>
      <c r="G722" s="6"/>
      <c r="H722" s="6"/>
      <c r="I722" s="8" t="str">
        <f aca="false">IF(OR(B722="",C722=""),"",A722&amp;"|"&amp;B722&amp;"|"&amp;C722&amp;"|"&amp;D722)</f>
        <v/>
      </c>
      <c r="J722" s="8" t="str">
        <f aca="false">IF(TRIM(F722)="","",IFERROR(FIND("//",TRIM(F722))+2,1))</f>
        <v/>
      </c>
      <c r="K722" s="8" t="str">
        <f aca="false">IF(J722="","",LOWER(MID(TRIM(F722),J722,MIN(FIND("/",TRIM(F722)&amp;"/",J722),FIND("?",TRIM(F722)&amp;"?",J722),FIND("#",TRIM(F722)&amp;"#",J722))-J722)))</f>
        <v/>
      </c>
      <c r="L722" s="8" t="str">
        <f aca="false">IF(OR(K722="",I722=""),"",IF(LEFT(K722,4)="www.",MID(K722,5,255),K722))</f>
        <v/>
      </c>
      <c r="M722" s="8" t="str">
        <f aca="false">IF(I722="","",IF(COUNTIF(I$2:I722,I722)=1,1,0))</f>
        <v/>
      </c>
      <c r="N722" s="8" t="str">
        <f aca="false">IF(L722="","",IF(COUNTIFS(I$2:I722,I722,L$2:L722,L722)=1,1,0))</f>
        <v/>
      </c>
      <c r="O722" s="8" t="str">
        <f aca="false">IF(L722="","",IF(COUNTIFS(B$2:B722,B722,L$2:L722,L722)=1,1,0))</f>
        <v/>
      </c>
      <c r="P722" s="8" t="str">
        <f aca="false">IF(L722="","",IF(COUNTIFS(C$2:C722,C722,L$2:L722,L722)=1,1,0))</f>
        <v/>
      </c>
      <c r="Q722" s="8" t="str">
        <f aca="false">IF(L722="","",IF(COUNTIF(L$2:L722,L722)=1,MAX(Q$1:Q721)+1,""))</f>
        <v/>
      </c>
      <c r="R722" s="8" t="str">
        <f aca="false">IF(I722="","",IF(SUMPRODUCT((B$2:B722=B722)*(I$2:I722&lt;&gt;""))=1,1,0))</f>
        <v/>
      </c>
      <c r="S722" s="8" t="str">
        <f aca="false">IF(I722="","",IF(SUMPRODUCT((C$2:C722=C722)*(I$2:I722&lt;&gt;""))=1,1,0))</f>
        <v/>
      </c>
    </row>
    <row r="723" customFormat="false" ht="15" hidden="false" customHeight="false" outlineLevel="0" collapsed="false">
      <c r="A723" s="13"/>
      <c r="B723" s="6"/>
      <c r="C723" s="6"/>
      <c r="D723" s="6"/>
      <c r="E723" s="6"/>
      <c r="F723" s="6"/>
      <c r="G723" s="6"/>
      <c r="H723" s="6"/>
      <c r="I723" s="8" t="str">
        <f aca="false">IF(OR(B723="",C723=""),"",A723&amp;"|"&amp;B723&amp;"|"&amp;C723&amp;"|"&amp;D723)</f>
        <v/>
      </c>
      <c r="J723" s="8" t="str">
        <f aca="false">IF(TRIM(F723)="","",IFERROR(FIND("//",TRIM(F723))+2,1))</f>
        <v/>
      </c>
      <c r="K723" s="8" t="str">
        <f aca="false">IF(J723="","",LOWER(MID(TRIM(F723),J723,MIN(FIND("/",TRIM(F723)&amp;"/",J723),FIND("?",TRIM(F723)&amp;"?",J723),FIND("#",TRIM(F723)&amp;"#",J723))-J723)))</f>
        <v/>
      </c>
      <c r="L723" s="8" t="str">
        <f aca="false">IF(OR(K723="",I723=""),"",IF(LEFT(K723,4)="www.",MID(K723,5,255),K723))</f>
        <v/>
      </c>
      <c r="M723" s="8" t="str">
        <f aca="false">IF(I723="","",IF(COUNTIF(I$2:I723,I723)=1,1,0))</f>
        <v/>
      </c>
      <c r="N723" s="8" t="str">
        <f aca="false">IF(L723="","",IF(COUNTIFS(I$2:I723,I723,L$2:L723,L723)=1,1,0))</f>
        <v/>
      </c>
      <c r="O723" s="8" t="str">
        <f aca="false">IF(L723="","",IF(COUNTIFS(B$2:B723,B723,L$2:L723,L723)=1,1,0))</f>
        <v/>
      </c>
      <c r="P723" s="8" t="str">
        <f aca="false">IF(L723="","",IF(COUNTIFS(C$2:C723,C723,L$2:L723,L723)=1,1,0))</f>
        <v/>
      </c>
      <c r="Q723" s="8" t="str">
        <f aca="false">IF(L723="","",IF(COUNTIF(L$2:L723,L723)=1,MAX(Q$1:Q722)+1,""))</f>
        <v/>
      </c>
      <c r="R723" s="8" t="str">
        <f aca="false">IF(I723="","",IF(SUMPRODUCT((B$2:B723=B723)*(I$2:I723&lt;&gt;""))=1,1,0))</f>
        <v/>
      </c>
      <c r="S723" s="8" t="str">
        <f aca="false">IF(I723="","",IF(SUMPRODUCT((C$2:C723=C723)*(I$2:I723&lt;&gt;""))=1,1,0))</f>
        <v/>
      </c>
    </row>
    <row r="724" customFormat="false" ht="15" hidden="false" customHeight="false" outlineLevel="0" collapsed="false">
      <c r="A724" s="13"/>
      <c r="B724" s="6"/>
      <c r="C724" s="6"/>
      <c r="D724" s="6"/>
      <c r="E724" s="6"/>
      <c r="F724" s="6"/>
      <c r="G724" s="6"/>
      <c r="H724" s="6"/>
      <c r="I724" s="8" t="str">
        <f aca="false">IF(OR(B724="",C724=""),"",A724&amp;"|"&amp;B724&amp;"|"&amp;C724&amp;"|"&amp;D724)</f>
        <v/>
      </c>
      <c r="J724" s="8" t="str">
        <f aca="false">IF(TRIM(F724)="","",IFERROR(FIND("//",TRIM(F724))+2,1))</f>
        <v/>
      </c>
      <c r="K724" s="8" t="str">
        <f aca="false">IF(J724="","",LOWER(MID(TRIM(F724),J724,MIN(FIND("/",TRIM(F724)&amp;"/",J724),FIND("?",TRIM(F724)&amp;"?",J724),FIND("#",TRIM(F724)&amp;"#",J724))-J724)))</f>
        <v/>
      </c>
      <c r="L724" s="8" t="str">
        <f aca="false">IF(OR(K724="",I724=""),"",IF(LEFT(K724,4)="www.",MID(K724,5,255),K724))</f>
        <v/>
      </c>
      <c r="M724" s="8" t="str">
        <f aca="false">IF(I724="","",IF(COUNTIF(I$2:I724,I724)=1,1,0))</f>
        <v/>
      </c>
      <c r="N724" s="8" t="str">
        <f aca="false">IF(L724="","",IF(COUNTIFS(I$2:I724,I724,L$2:L724,L724)=1,1,0))</f>
        <v/>
      </c>
      <c r="O724" s="8" t="str">
        <f aca="false">IF(L724="","",IF(COUNTIFS(B$2:B724,B724,L$2:L724,L724)=1,1,0))</f>
        <v/>
      </c>
      <c r="P724" s="8" t="str">
        <f aca="false">IF(L724="","",IF(COUNTIFS(C$2:C724,C724,L$2:L724,L724)=1,1,0))</f>
        <v/>
      </c>
      <c r="Q724" s="8" t="str">
        <f aca="false">IF(L724="","",IF(COUNTIF(L$2:L724,L724)=1,MAX(Q$1:Q723)+1,""))</f>
        <v/>
      </c>
      <c r="R724" s="8" t="str">
        <f aca="false">IF(I724="","",IF(SUMPRODUCT((B$2:B724=B724)*(I$2:I724&lt;&gt;""))=1,1,0))</f>
        <v/>
      </c>
      <c r="S724" s="8" t="str">
        <f aca="false">IF(I724="","",IF(SUMPRODUCT((C$2:C724=C724)*(I$2:I724&lt;&gt;""))=1,1,0))</f>
        <v/>
      </c>
    </row>
    <row r="725" customFormat="false" ht="15" hidden="false" customHeight="false" outlineLevel="0" collapsed="false">
      <c r="A725" s="13"/>
      <c r="B725" s="6"/>
      <c r="C725" s="6"/>
      <c r="D725" s="6"/>
      <c r="E725" s="6"/>
      <c r="F725" s="6"/>
      <c r="G725" s="6"/>
      <c r="H725" s="6"/>
      <c r="I725" s="8" t="str">
        <f aca="false">IF(OR(B725="",C725=""),"",A725&amp;"|"&amp;B725&amp;"|"&amp;C725&amp;"|"&amp;D725)</f>
        <v/>
      </c>
      <c r="J725" s="8" t="str">
        <f aca="false">IF(TRIM(F725)="","",IFERROR(FIND("//",TRIM(F725))+2,1))</f>
        <v/>
      </c>
      <c r="K725" s="8" t="str">
        <f aca="false">IF(J725="","",LOWER(MID(TRIM(F725),J725,MIN(FIND("/",TRIM(F725)&amp;"/",J725),FIND("?",TRIM(F725)&amp;"?",J725),FIND("#",TRIM(F725)&amp;"#",J725))-J725)))</f>
        <v/>
      </c>
      <c r="L725" s="8" t="str">
        <f aca="false">IF(OR(K725="",I725=""),"",IF(LEFT(K725,4)="www.",MID(K725,5,255),K725))</f>
        <v/>
      </c>
      <c r="M725" s="8" t="str">
        <f aca="false">IF(I725="","",IF(COUNTIF(I$2:I725,I725)=1,1,0))</f>
        <v/>
      </c>
      <c r="N725" s="8" t="str">
        <f aca="false">IF(L725="","",IF(COUNTIFS(I$2:I725,I725,L$2:L725,L725)=1,1,0))</f>
        <v/>
      </c>
      <c r="O725" s="8" t="str">
        <f aca="false">IF(L725="","",IF(COUNTIFS(B$2:B725,B725,L$2:L725,L725)=1,1,0))</f>
        <v/>
      </c>
      <c r="P725" s="8" t="str">
        <f aca="false">IF(L725="","",IF(COUNTIFS(C$2:C725,C725,L$2:L725,L725)=1,1,0))</f>
        <v/>
      </c>
      <c r="Q725" s="8" t="str">
        <f aca="false">IF(L725="","",IF(COUNTIF(L$2:L725,L725)=1,MAX(Q$1:Q724)+1,""))</f>
        <v/>
      </c>
      <c r="R725" s="8" t="str">
        <f aca="false">IF(I725="","",IF(SUMPRODUCT((B$2:B725=B725)*(I$2:I725&lt;&gt;""))=1,1,0))</f>
        <v/>
      </c>
      <c r="S725" s="8" t="str">
        <f aca="false">IF(I725="","",IF(SUMPRODUCT((C$2:C725=C725)*(I$2:I725&lt;&gt;""))=1,1,0))</f>
        <v/>
      </c>
    </row>
    <row r="726" customFormat="false" ht="15" hidden="false" customHeight="false" outlineLevel="0" collapsed="false">
      <c r="A726" s="13"/>
      <c r="B726" s="6"/>
      <c r="C726" s="6"/>
      <c r="D726" s="6"/>
      <c r="E726" s="6"/>
      <c r="F726" s="6"/>
      <c r="G726" s="6"/>
      <c r="H726" s="6"/>
      <c r="I726" s="8" t="str">
        <f aca="false">IF(OR(B726="",C726=""),"",A726&amp;"|"&amp;B726&amp;"|"&amp;C726&amp;"|"&amp;D726)</f>
        <v/>
      </c>
      <c r="J726" s="8" t="str">
        <f aca="false">IF(TRIM(F726)="","",IFERROR(FIND("//",TRIM(F726))+2,1))</f>
        <v/>
      </c>
      <c r="K726" s="8" t="str">
        <f aca="false">IF(J726="","",LOWER(MID(TRIM(F726),J726,MIN(FIND("/",TRIM(F726)&amp;"/",J726),FIND("?",TRIM(F726)&amp;"?",J726),FIND("#",TRIM(F726)&amp;"#",J726))-J726)))</f>
        <v/>
      </c>
      <c r="L726" s="8" t="str">
        <f aca="false">IF(OR(K726="",I726=""),"",IF(LEFT(K726,4)="www.",MID(K726,5,255),K726))</f>
        <v/>
      </c>
      <c r="M726" s="8" t="str">
        <f aca="false">IF(I726="","",IF(COUNTIF(I$2:I726,I726)=1,1,0))</f>
        <v/>
      </c>
      <c r="N726" s="8" t="str">
        <f aca="false">IF(L726="","",IF(COUNTIFS(I$2:I726,I726,L$2:L726,L726)=1,1,0))</f>
        <v/>
      </c>
      <c r="O726" s="8" t="str">
        <f aca="false">IF(L726="","",IF(COUNTIFS(B$2:B726,B726,L$2:L726,L726)=1,1,0))</f>
        <v/>
      </c>
      <c r="P726" s="8" t="str">
        <f aca="false">IF(L726="","",IF(COUNTIFS(C$2:C726,C726,L$2:L726,L726)=1,1,0))</f>
        <v/>
      </c>
      <c r="Q726" s="8" t="str">
        <f aca="false">IF(L726="","",IF(COUNTIF(L$2:L726,L726)=1,MAX(Q$1:Q725)+1,""))</f>
        <v/>
      </c>
      <c r="R726" s="8" t="str">
        <f aca="false">IF(I726="","",IF(SUMPRODUCT((B$2:B726=B726)*(I$2:I726&lt;&gt;""))=1,1,0))</f>
        <v/>
      </c>
      <c r="S726" s="8" t="str">
        <f aca="false">IF(I726="","",IF(SUMPRODUCT((C$2:C726=C726)*(I$2:I726&lt;&gt;""))=1,1,0))</f>
        <v/>
      </c>
    </row>
    <row r="727" customFormat="false" ht="15" hidden="false" customHeight="false" outlineLevel="0" collapsed="false">
      <c r="A727" s="13"/>
      <c r="B727" s="6"/>
      <c r="C727" s="6"/>
      <c r="D727" s="6"/>
      <c r="E727" s="6"/>
      <c r="F727" s="6"/>
      <c r="G727" s="6"/>
      <c r="H727" s="6"/>
      <c r="I727" s="8" t="str">
        <f aca="false">IF(OR(B727="",C727=""),"",A727&amp;"|"&amp;B727&amp;"|"&amp;C727&amp;"|"&amp;D727)</f>
        <v/>
      </c>
      <c r="J727" s="8" t="str">
        <f aca="false">IF(TRIM(F727)="","",IFERROR(FIND("//",TRIM(F727))+2,1))</f>
        <v/>
      </c>
      <c r="K727" s="8" t="str">
        <f aca="false">IF(J727="","",LOWER(MID(TRIM(F727),J727,MIN(FIND("/",TRIM(F727)&amp;"/",J727),FIND("?",TRIM(F727)&amp;"?",J727),FIND("#",TRIM(F727)&amp;"#",J727))-J727)))</f>
        <v/>
      </c>
      <c r="L727" s="8" t="str">
        <f aca="false">IF(OR(K727="",I727=""),"",IF(LEFT(K727,4)="www.",MID(K727,5,255),K727))</f>
        <v/>
      </c>
      <c r="M727" s="8" t="str">
        <f aca="false">IF(I727="","",IF(COUNTIF(I$2:I727,I727)=1,1,0))</f>
        <v/>
      </c>
      <c r="N727" s="8" t="str">
        <f aca="false">IF(L727="","",IF(COUNTIFS(I$2:I727,I727,L$2:L727,L727)=1,1,0))</f>
        <v/>
      </c>
      <c r="O727" s="8" t="str">
        <f aca="false">IF(L727="","",IF(COUNTIFS(B$2:B727,B727,L$2:L727,L727)=1,1,0))</f>
        <v/>
      </c>
      <c r="P727" s="8" t="str">
        <f aca="false">IF(L727="","",IF(COUNTIFS(C$2:C727,C727,L$2:L727,L727)=1,1,0))</f>
        <v/>
      </c>
      <c r="Q727" s="8" t="str">
        <f aca="false">IF(L727="","",IF(COUNTIF(L$2:L727,L727)=1,MAX(Q$1:Q726)+1,""))</f>
        <v/>
      </c>
      <c r="R727" s="8" t="str">
        <f aca="false">IF(I727="","",IF(SUMPRODUCT((B$2:B727=B727)*(I$2:I727&lt;&gt;""))=1,1,0))</f>
        <v/>
      </c>
      <c r="S727" s="8" t="str">
        <f aca="false">IF(I727="","",IF(SUMPRODUCT((C$2:C727=C727)*(I$2:I727&lt;&gt;""))=1,1,0))</f>
        <v/>
      </c>
    </row>
    <row r="728" customFormat="false" ht="15" hidden="false" customHeight="false" outlineLevel="0" collapsed="false">
      <c r="A728" s="13"/>
      <c r="B728" s="6"/>
      <c r="C728" s="6"/>
      <c r="D728" s="6"/>
      <c r="E728" s="6"/>
      <c r="F728" s="6"/>
      <c r="G728" s="6"/>
      <c r="H728" s="6"/>
      <c r="I728" s="8" t="str">
        <f aca="false">IF(OR(B728="",C728=""),"",A728&amp;"|"&amp;B728&amp;"|"&amp;C728&amp;"|"&amp;D728)</f>
        <v/>
      </c>
      <c r="J728" s="8" t="str">
        <f aca="false">IF(TRIM(F728)="","",IFERROR(FIND("//",TRIM(F728))+2,1))</f>
        <v/>
      </c>
      <c r="K728" s="8" t="str">
        <f aca="false">IF(J728="","",LOWER(MID(TRIM(F728),J728,MIN(FIND("/",TRIM(F728)&amp;"/",J728),FIND("?",TRIM(F728)&amp;"?",J728),FIND("#",TRIM(F728)&amp;"#",J728))-J728)))</f>
        <v/>
      </c>
      <c r="L728" s="8" t="str">
        <f aca="false">IF(OR(K728="",I728=""),"",IF(LEFT(K728,4)="www.",MID(K728,5,255),K728))</f>
        <v/>
      </c>
      <c r="M728" s="8" t="str">
        <f aca="false">IF(I728="","",IF(COUNTIF(I$2:I728,I728)=1,1,0))</f>
        <v/>
      </c>
      <c r="N728" s="8" t="str">
        <f aca="false">IF(L728="","",IF(COUNTIFS(I$2:I728,I728,L$2:L728,L728)=1,1,0))</f>
        <v/>
      </c>
      <c r="O728" s="8" t="str">
        <f aca="false">IF(L728="","",IF(COUNTIFS(B$2:B728,B728,L$2:L728,L728)=1,1,0))</f>
        <v/>
      </c>
      <c r="P728" s="8" t="str">
        <f aca="false">IF(L728="","",IF(COUNTIFS(C$2:C728,C728,L$2:L728,L728)=1,1,0))</f>
        <v/>
      </c>
      <c r="Q728" s="8" t="str">
        <f aca="false">IF(L728="","",IF(COUNTIF(L$2:L728,L728)=1,MAX(Q$1:Q727)+1,""))</f>
        <v/>
      </c>
      <c r="R728" s="8" t="str">
        <f aca="false">IF(I728="","",IF(SUMPRODUCT((B$2:B728=B728)*(I$2:I728&lt;&gt;""))=1,1,0))</f>
        <v/>
      </c>
      <c r="S728" s="8" t="str">
        <f aca="false">IF(I728="","",IF(SUMPRODUCT((C$2:C728=C728)*(I$2:I728&lt;&gt;""))=1,1,0))</f>
        <v/>
      </c>
    </row>
    <row r="729" customFormat="false" ht="15" hidden="false" customHeight="false" outlineLevel="0" collapsed="false">
      <c r="A729" s="13"/>
      <c r="B729" s="6"/>
      <c r="C729" s="6"/>
      <c r="D729" s="6"/>
      <c r="E729" s="6"/>
      <c r="F729" s="6"/>
      <c r="G729" s="6"/>
      <c r="H729" s="6"/>
      <c r="I729" s="8" t="str">
        <f aca="false">IF(OR(B729="",C729=""),"",A729&amp;"|"&amp;B729&amp;"|"&amp;C729&amp;"|"&amp;D729)</f>
        <v/>
      </c>
      <c r="J729" s="8" t="str">
        <f aca="false">IF(TRIM(F729)="","",IFERROR(FIND("//",TRIM(F729))+2,1))</f>
        <v/>
      </c>
      <c r="K729" s="8" t="str">
        <f aca="false">IF(J729="","",LOWER(MID(TRIM(F729),J729,MIN(FIND("/",TRIM(F729)&amp;"/",J729),FIND("?",TRIM(F729)&amp;"?",J729),FIND("#",TRIM(F729)&amp;"#",J729))-J729)))</f>
        <v/>
      </c>
      <c r="L729" s="8" t="str">
        <f aca="false">IF(OR(K729="",I729=""),"",IF(LEFT(K729,4)="www.",MID(K729,5,255),K729))</f>
        <v/>
      </c>
      <c r="M729" s="8" t="str">
        <f aca="false">IF(I729="","",IF(COUNTIF(I$2:I729,I729)=1,1,0))</f>
        <v/>
      </c>
      <c r="N729" s="8" t="str">
        <f aca="false">IF(L729="","",IF(COUNTIFS(I$2:I729,I729,L$2:L729,L729)=1,1,0))</f>
        <v/>
      </c>
      <c r="O729" s="8" t="str">
        <f aca="false">IF(L729="","",IF(COUNTIFS(B$2:B729,B729,L$2:L729,L729)=1,1,0))</f>
        <v/>
      </c>
      <c r="P729" s="8" t="str">
        <f aca="false">IF(L729="","",IF(COUNTIFS(C$2:C729,C729,L$2:L729,L729)=1,1,0))</f>
        <v/>
      </c>
      <c r="Q729" s="8" t="str">
        <f aca="false">IF(L729="","",IF(COUNTIF(L$2:L729,L729)=1,MAX(Q$1:Q728)+1,""))</f>
        <v/>
      </c>
      <c r="R729" s="8" t="str">
        <f aca="false">IF(I729="","",IF(SUMPRODUCT((B$2:B729=B729)*(I$2:I729&lt;&gt;""))=1,1,0))</f>
        <v/>
      </c>
      <c r="S729" s="8" t="str">
        <f aca="false">IF(I729="","",IF(SUMPRODUCT((C$2:C729=C729)*(I$2:I729&lt;&gt;""))=1,1,0))</f>
        <v/>
      </c>
    </row>
    <row r="730" customFormat="false" ht="15" hidden="false" customHeight="false" outlineLevel="0" collapsed="false">
      <c r="A730" s="13"/>
      <c r="B730" s="6"/>
      <c r="C730" s="6"/>
      <c r="D730" s="6"/>
      <c r="E730" s="6"/>
      <c r="F730" s="6"/>
      <c r="G730" s="6"/>
      <c r="H730" s="6"/>
      <c r="I730" s="8" t="str">
        <f aca="false">IF(OR(B730="",C730=""),"",A730&amp;"|"&amp;B730&amp;"|"&amp;C730&amp;"|"&amp;D730)</f>
        <v/>
      </c>
      <c r="J730" s="8" t="str">
        <f aca="false">IF(TRIM(F730)="","",IFERROR(FIND("//",TRIM(F730))+2,1))</f>
        <v/>
      </c>
      <c r="K730" s="8" t="str">
        <f aca="false">IF(J730="","",LOWER(MID(TRIM(F730),J730,MIN(FIND("/",TRIM(F730)&amp;"/",J730),FIND("?",TRIM(F730)&amp;"?",J730),FIND("#",TRIM(F730)&amp;"#",J730))-J730)))</f>
        <v/>
      </c>
      <c r="L730" s="8" t="str">
        <f aca="false">IF(OR(K730="",I730=""),"",IF(LEFT(K730,4)="www.",MID(K730,5,255),K730))</f>
        <v/>
      </c>
      <c r="M730" s="8" t="str">
        <f aca="false">IF(I730="","",IF(COUNTIF(I$2:I730,I730)=1,1,0))</f>
        <v/>
      </c>
      <c r="N730" s="8" t="str">
        <f aca="false">IF(L730="","",IF(COUNTIFS(I$2:I730,I730,L$2:L730,L730)=1,1,0))</f>
        <v/>
      </c>
      <c r="O730" s="8" t="str">
        <f aca="false">IF(L730="","",IF(COUNTIFS(B$2:B730,B730,L$2:L730,L730)=1,1,0))</f>
        <v/>
      </c>
      <c r="P730" s="8" t="str">
        <f aca="false">IF(L730="","",IF(COUNTIFS(C$2:C730,C730,L$2:L730,L730)=1,1,0))</f>
        <v/>
      </c>
      <c r="Q730" s="8" t="str">
        <f aca="false">IF(L730="","",IF(COUNTIF(L$2:L730,L730)=1,MAX(Q$1:Q729)+1,""))</f>
        <v/>
      </c>
      <c r="R730" s="8" t="str">
        <f aca="false">IF(I730="","",IF(SUMPRODUCT((B$2:B730=B730)*(I$2:I730&lt;&gt;""))=1,1,0))</f>
        <v/>
      </c>
      <c r="S730" s="8" t="str">
        <f aca="false">IF(I730="","",IF(SUMPRODUCT((C$2:C730=C730)*(I$2:I730&lt;&gt;""))=1,1,0))</f>
        <v/>
      </c>
    </row>
    <row r="731" customFormat="false" ht="15" hidden="false" customHeight="false" outlineLevel="0" collapsed="false">
      <c r="A731" s="13"/>
      <c r="B731" s="6"/>
      <c r="C731" s="6"/>
      <c r="D731" s="6"/>
      <c r="E731" s="6"/>
      <c r="F731" s="6"/>
      <c r="G731" s="6"/>
      <c r="H731" s="6"/>
      <c r="I731" s="8" t="str">
        <f aca="false">IF(OR(B731="",C731=""),"",A731&amp;"|"&amp;B731&amp;"|"&amp;C731&amp;"|"&amp;D731)</f>
        <v/>
      </c>
      <c r="J731" s="8" t="str">
        <f aca="false">IF(TRIM(F731)="","",IFERROR(FIND("//",TRIM(F731))+2,1))</f>
        <v/>
      </c>
      <c r="K731" s="8" t="str">
        <f aca="false">IF(J731="","",LOWER(MID(TRIM(F731),J731,MIN(FIND("/",TRIM(F731)&amp;"/",J731),FIND("?",TRIM(F731)&amp;"?",J731),FIND("#",TRIM(F731)&amp;"#",J731))-J731)))</f>
        <v/>
      </c>
      <c r="L731" s="8" t="str">
        <f aca="false">IF(OR(K731="",I731=""),"",IF(LEFT(K731,4)="www.",MID(K731,5,255),K731))</f>
        <v/>
      </c>
      <c r="M731" s="8" t="str">
        <f aca="false">IF(I731="","",IF(COUNTIF(I$2:I731,I731)=1,1,0))</f>
        <v/>
      </c>
      <c r="N731" s="8" t="str">
        <f aca="false">IF(L731="","",IF(COUNTIFS(I$2:I731,I731,L$2:L731,L731)=1,1,0))</f>
        <v/>
      </c>
      <c r="O731" s="8" t="str">
        <f aca="false">IF(L731="","",IF(COUNTIFS(B$2:B731,B731,L$2:L731,L731)=1,1,0))</f>
        <v/>
      </c>
      <c r="P731" s="8" t="str">
        <f aca="false">IF(L731="","",IF(COUNTIFS(C$2:C731,C731,L$2:L731,L731)=1,1,0))</f>
        <v/>
      </c>
      <c r="Q731" s="8" t="str">
        <f aca="false">IF(L731="","",IF(COUNTIF(L$2:L731,L731)=1,MAX(Q$1:Q730)+1,""))</f>
        <v/>
      </c>
      <c r="R731" s="8" t="str">
        <f aca="false">IF(I731="","",IF(SUMPRODUCT((B$2:B731=B731)*(I$2:I731&lt;&gt;""))=1,1,0))</f>
        <v/>
      </c>
      <c r="S731" s="8" t="str">
        <f aca="false">IF(I731="","",IF(SUMPRODUCT((C$2:C731=C731)*(I$2:I731&lt;&gt;""))=1,1,0))</f>
        <v/>
      </c>
    </row>
    <row r="732" customFormat="false" ht="15" hidden="false" customHeight="false" outlineLevel="0" collapsed="false">
      <c r="A732" s="13"/>
      <c r="B732" s="6"/>
      <c r="C732" s="6"/>
      <c r="D732" s="6"/>
      <c r="E732" s="6"/>
      <c r="F732" s="6"/>
      <c r="G732" s="6"/>
      <c r="H732" s="6"/>
      <c r="I732" s="8" t="str">
        <f aca="false">IF(OR(B732="",C732=""),"",A732&amp;"|"&amp;B732&amp;"|"&amp;C732&amp;"|"&amp;D732)</f>
        <v/>
      </c>
      <c r="J732" s="8" t="str">
        <f aca="false">IF(TRIM(F732)="","",IFERROR(FIND("//",TRIM(F732))+2,1))</f>
        <v/>
      </c>
      <c r="K732" s="8" t="str">
        <f aca="false">IF(J732="","",LOWER(MID(TRIM(F732),J732,MIN(FIND("/",TRIM(F732)&amp;"/",J732),FIND("?",TRIM(F732)&amp;"?",J732),FIND("#",TRIM(F732)&amp;"#",J732))-J732)))</f>
        <v/>
      </c>
      <c r="L732" s="8" t="str">
        <f aca="false">IF(OR(K732="",I732=""),"",IF(LEFT(K732,4)="www.",MID(K732,5,255),K732))</f>
        <v/>
      </c>
      <c r="M732" s="8" t="str">
        <f aca="false">IF(I732="","",IF(COUNTIF(I$2:I732,I732)=1,1,0))</f>
        <v/>
      </c>
      <c r="N732" s="8" t="str">
        <f aca="false">IF(L732="","",IF(COUNTIFS(I$2:I732,I732,L$2:L732,L732)=1,1,0))</f>
        <v/>
      </c>
      <c r="O732" s="8" t="str">
        <f aca="false">IF(L732="","",IF(COUNTIFS(B$2:B732,B732,L$2:L732,L732)=1,1,0))</f>
        <v/>
      </c>
      <c r="P732" s="8" t="str">
        <f aca="false">IF(L732="","",IF(COUNTIFS(C$2:C732,C732,L$2:L732,L732)=1,1,0))</f>
        <v/>
      </c>
      <c r="Q732" s="8" t="str">
        <f aca="false">IF(L732="","",IF(COUNTIF(L$2:L732,L732)=1,MAX(Q$1:Q731)+1,""))</f>
        <v/>
      </c>
      <c r="R732" s="8" t="str">
        <f aca="false">IF(I732="","",IF(SUMPRODUCT((B$2:B732=B732)*(I$2:I732&lt;&gt;""))=1,1,0))</f>
        <v/>
      </c>
      <c r="S732" s="8" t="str">
        <f aca="false">IF(I732="","",IF(SUMPRODUCT((C$2:C732=C732)*(I$2:I732&lt;&gt;""))=1,1,0))</f>
        <v/>
      </c>
    </row>
    <row r="733" customFormat="false" ht="15" hidden="false" customHeight="false" outlineLevel="0" collapsed="false">
      <c r="A733" s="13"/>
      <c r="B733" s="6"/>
      <c r="C733" s="6"/>
      <c r="D733" s="6"/>
      <c r="E733" s="6"/>
      <c r="F733" s="6"/>
      <c r="G733" s="6"/>
      <c r="H733" s="6"/>
      <c r="I733" s="8" t="str">
        <f aca="false">IF(OR(B733="",C733=""),"",A733&amp;"|"&amp;B733&amp;"|"&amp;C733&amp;"|"&amp;D733)</f>
        <v/>
      </c>
      <c r="J733" s="8" t="str">
        <f aca="false">IF(TRIM(F733)="","",IFERROR(FIND("//",TRIM(F733))+2,1))</f>
        <v/>
      </c>
      <c r="K733" s="8" t="str">
        <f aca="false">IF(J733="","",LOWER(MID(TRIM(F733),J733,MIN(FIND("/",TRIM(F733)&amp;"/",J733),FIND("?",TRIM(F733)&amp;"?",J733),FIND("#",TRIM(F733)&amp;"#",J733))-J733)))</f>
        <v/>
      </c>
      <c r="L733" s="8" t="str">
        <f aca="false">IF(OR(K733="",I733=""),"",IF(LEFT(K733,4)="www.",MID(K733,5,255),K733))</f>
        <v/>
      </c>
      <c r="M733" s="8" t="str">
        <f aca="false">IF(I733="","",IF(COUNTIF(I$2:I733,I733)=1,1,0))</f>
        <v/>
      </c>
      <c r="N733" s="8" t="str">
        <f aca="false">IF(L733="","",IF(COUNTIFS(I$2:I733,I733,L$2:L733,L733)=1,1,0))</f>
        <v/>
      </c>
      <c r="O733" s="8" t="str">
        <f aca="false">IF(L733="","",IF(COUNTIFS(B$2:B733,B733,L$2:L733,L733)=1,1,0))</f>
        <v/>
      </c>
      <c r="P733" s="8" t="str">
        <f aca="false">IF(L733="","",IF(COUNTIFS(C$2:C733,C733,L$2:L733,L733)=1,1,0))</f>
        <v/>
      </c>
      <c r="Q733" s="8" t="str">
        <f aca="false">IF(L733="","",IF(COUNTIF(L$2:L733,L733)=1,MAX(Q$1:Q732)+1,""))</f>
        <v/>
      </c>
      <c r="R733" s="8" t="str">
        <f aca="false">IF(I733="","",IF(SUMPRODUCT((B$2:B733=B733)*(I$2:I733&lt;&gt;""))=1,1,0))</f>
        <v/>
      </c>
      <c r="S733" s="8" t="str">
        <f aca="false">IF(I733="","",IF(SUMPRODUCT((C$2:C733=C733)*(I$2:I733&lt;&gt;""))=1,1,0))</f>
        <v/>
      </c>
    </row>
    <row r="734" customFormat="false" ht="15" hidden="false" customHeight="false" outlineLevel="0" collapsed="false">
      <c r="A734" s="13"/>
      <c r="B734" s="6"/>
      <c r="C734" s="6"/>
      <c r="D734" s="6"/>
      <c r="E734" s="6"/>
      <c r="F734" s="6"/>
      <c r="G734" s="6"/>
      <c r="H734" s="6"/>
      <c r="I734" s="8" t="str">
        <f aca="false">IF(OR(B734="",C734=""),"",A734&amp;"|"&amp;B734&amp;"|"&amp;C734&amp;"|"&amp;D734)</f>
        <v/>
      </c>
      <c r="J734" s="8" t="str">
        <f aca="false">IF(TRIM(F734)="","",IFERROR(FIND("//",TRIM(F734))+2,1))</f>
        <v/>
      </c>
      <c r="K734" s="8" t="str">
        <f aca="false">IF(J734="","",LOWER(MID(TRIM(F734),J734,MIN(FIND("/",TRIM(F734)&amp;"/",J734),FIND("?",TRIM(F734)&amp;"?",J734),FIND("#",TRIM(F734)&amp;"#",J734))-J734)))</f>
        <v/>
      </c>
      <c r="L734" s="8" t="str">
        <f aca="false">IF(OR(K734="",I734=""),"",IF(LEFT(K734,4)="www.",MID(K734,5,255),K734))</f>
        <v/>
      </c>
      <c r="M734" s="8" t="str">
        <f aca="false">IF(I734="","",IF(COUNTIF(I$2:I734,I734)=1,1,0))</f>
        <v/>
      </c>
      <c r="N734" s="8" t="str">
        <f aca="false">IF(L734="","",IF(COUNTIFS(I$2:I734,I734,L$2:L734,L734)=1,1,0))</f>
        <v/>
      </c>
      <c r="O734" s="8" t="str">
        <f aca="false">IF(L734="","",IF(COUNTIFS(B$2:B734,B734,L$2:L734,L734)=1,1,0))</f>
        <v/>
      </c>
      <c r="P734" s="8" t="str">
        <f aca="false">IF(L734="","",IF(COUNTIFS(C$2:C734,C734,L$2:L734,L734)=1,1,0))</f>
        <v/>
      </c>
      <c r="Q734" s="8" t="str">
        <f aca="false">IF(L734="","",IF(COUNTIF(L$2:L734,L734)=1,MAX(Q$1:Q733)+1,""))</f>
        <v/>
      </c>
      <c r="R734" s="8" t="str">
        <f aca="false">IF(I734="","",IF(SUMPRODUCT((B$2:B734=B734)*(I$2:I734&lt;&gt;""))=1,1,0))</f>
        <v/>
      </c>
      <c r="S734" s="8" t="str">
        <f aca="false">IF(I734="","",IF(SUMPRODUCT((C$2:C734=C734)*(I$2:I734&lt;&gt;""))=1,1,0))</f>
        <v/>
      </c>
    </row>
    <row r="735" customFormat="false" ht="15" hidden="false" customHeight="false" outlineLevel="0" collapsed="false">
      <c r="A735" s="13"/>
      <c r="B735" s="6"/>
      <c r="C735" s="6"/>
      <c r="D735" s="6"/>
      <c r="E735" s="6"/>
      <c r="F735" s="6"/>
      <c r="G735" s="6"/>
      <c r="H735" s="6"/>
      <c r="I735" s="8" t="str">
        <f aca="false">IF(OR(B735="",C735=""),"",A735&amp;"|"&amp;B735&amp;"|"&amp;C735&amp;"|"&amp;D735)</f>
        <v/>
      </c>
      <c r="J735" s="8" t="str">
        <f aca="false">IF(TRIM(F735)="","",IFERROR(FIND("//",TRIM(F735))+2,1))</f>
        <v/>
      </c>
      <c r="K735" s="8" t="str">
        <f aca="false">IF(J735="","",LOWER(MID(TRIM(F735),J735,MIN(FIND("/",TRIM(F735)&amp;"/",J735),FIND("?",TRIM(F735)&amp;"?",J735),FIND("#",TRIM(F735)&amp;"#",J735))-J735)))</f>
        <v/>
      </c>
      <c r="L735" s="8" t="str">
        <f aca="false">IF(OR(K735="",I735=""),"",IF(LEFT(K735,4)="www.",MID(K735,5,255),K735))</f>
        <v/>
      </c>
      <c r="M735" s="8" t="str">
        <f aca="false">IF(I735="","",IF(COUNTIF(I$2:I735,I735)=1,1,0))</f>
        <v/>
      </c>
      <c r="N735" s="8" t="str">
        <f aca="false">IF(L735="","",IF(COUNTIFS(I$2:I735,I735,L$2:L735,L735)=1,1,0))</f>
        <v/>
      </c>
      <c r="O735" s="8" t="str">
        <f aca="false">IF(L735="","",IF(COUNTIFS(B$2:B735,B735,L$2:L735,L735)=1,1,0))</f>
        <v/>
      </c>
      <c r="P735" s="8" t="str">
        <f aca="false">IF(L735="","",IF(COUNTIFS(C$2:C735,C735,L$2:L735,L735)=1,1,0))</f>
        <v/>
      </c>
      <c r="Q735" s="8" t="str">
        <f aca="false">IF(L735="","",IF(COUNTIF(L$2:L735,L735)=1,MAX(Q$1:Q734)+1,""))</f>
        <v/>
      </c>
      <c r="R735" s="8" t="str">
        <f aca="false">IF(I735="","",IF(SUMPRODUCT((B$2:B735=B735)*(I$2:I735&lt;&gt;""))=1,1,0))</f>
        <v/>
      </c>
      <c r="S735" s="8" t="str">
        <f aca="false">IF(I735="","",IF(SUMPRODUCT((C$2:C735=C735)*(I$2:I735&lt;&gt;""))=1,1,0))</f>
        <v/>
      </c>
    </row>
    <row r="736" customFormat="false" ht="15" hidden="false" customHeight="false" outlineLevel="0" collapsed="false">
      <c r="A736" s="13"/>
      <c r="B736" s="6"/>
      <c r="C736" s="6"/>
      <c r="D736" s="6"/>
      <c r="E736" s="6"/>
      <c r="F736" s="6"/>
      <c r="G736" s="6"/>
      <c r="H736" s="6"/>
      <c r="I736" s="8" t="str">
        <f aca="false">IF(OR(B736="",C736=""),"",A736&amp;"|"&amp;B736&amp;"|"&amp;C736&amp;"|"&amp;D736)</f>
        <v/>
      </c>
      <c r="J736" s="8" t="str">
        <f aca="false">IF(TRIM(F736)="","",IFERROR(FIND("//",TRIM(F736))+2,1))</f>
        <v/>
      </c>
      <c r="K736" s="8" t="str">
        <f aca="false">IF(J736="","",LOWER(MID(TRIM(F736),J736,MIN(FIND("/",TRIM(F736)&amp;"/",J736),FIND("?",TRIM(F736)&amp;"?",J736),FIND("#",TRIM(F736)&amp;"#",J736))-J736)))</f>
        <v/>
      </c>
      <c r="L736" s="8" t="str">
        <f aca="false">IF(OR(K736="",I736=""),"",IF(LEFT(K736,4)="www.",MID(K736,5,255),K736))</f>
        <v/>
      </c>
      <c r="M736" s="8" t="str">
        <f aca="false">IF(I736="","",IF(COUNTIF(I$2:I736,I736)=1,1,0))</f>
        <v/>
      </c>
      <c r="N736" s="8" t="str">
        <f aca="false">IF(L736="","",IF(COUNTIFS(I$2:I736,I736,L$2:L736,L736)=1,1,0))</f>
        <v/>
      </c>
      <c r="O736" s="8" t="str">
        <f aca="false">IF(L736="","",IF(COUNTIFS(B$2:B736,B736,L$2:L736,L736)=1,1,0))</f>
        <v/>
      </c>
      <c r="P736" s="8" t="str">
        <f aca="false">IF(L736="","",IF(COUNTIFS(C$2:C736,C736,L$2:L736,L736)=1,1,0))</f>
        <v/>
      </c>
      <c r="Q736" s="8" t="str">
        <f aca="false">IF(L736="","",IF(COUNTIF(L$2:L736,L736)=1,MAX(Q$1:Q735)+1,""))</f>
        <v/>
      </c>
      <c r="R736" s="8" t="str">
        <f aca="false">IF(I736="","",IF(SUMPRODUCT((B$2:B736=B736)*(I$2:I736&lt;&gt;""))=1,1,0))</f>
        <v/>
      </c>
      <c r="S736" s="8" t="str">
        <f aca="false">IF(I736="","",IF(SUMPRODUCT((C$2:C736=C736)*(I$2:I736&lt;&gt;""))=1,1,0))</f>
        <v/>
      </c>
    </row>
    <row r="737" customFormat="false" ht="15" hidden="false" customHeight="false" outlineLevel="0" collapsed="false">
      <c r="A737" s="13"/>
      <c r="B737" s="6"/>
      <c r="C737" s="6"/>
      <c r="D737" s="6"/>
      <c r="E737" s="6"/>
      <c r="F737" s="6"/>
      <c r="G737" s="6"/>
      <c r="H737" s="6"/>
      <c r="I737" s="8" t="str">
        <f aca="false">IF(OR(B737="",C737=""),"",A737&amp;"|"&amp;B737&amp;"|"&amp;C737&amp;"|"&amp;D737)</f>
        <v/>
      </c>
      <c r="J737" s="8" t="str">
        <f aca="false">IF(TRIM(F737)="","",IFERROR(FIND("//",TRIM(F737))+2,1))</f>
        <v/>
      </c>
      <c r="K737" s="8" t="str">
        <f aca="false">IF(J737="","",LOWER(MID(TRIM(F737),J737,MIN(FIND("/",TRIM(F737)&amp;"/",J737),FIND("?",TRIM(F737)&amp;"?",J737),FIND("#",TRIM(F737)&amp;"#",J737))-J737)))</f>
        <v/>
      </c>
      <c r="L737" s="8" t="str">
        <f aca="false">IF(OR(K737="",I737=""),"",IF(LEFT(K737,4)="www.",MID(K737,5,255),K737))</f>
        <v/>
      </c>
      <c r="M737" s="8" t="str">
        <f aca="false">IF(I737="","",IF(COUNTIF(I$2:I737,I737)=1,1,0))</f>
        <v/>
      </c>
      <c r="N737" s="8" t="str">
        <f aca="false">IF(L737="","",IF(COUNTIFS(I$2:I737,I737,L$2:L737,L737)=1,1,0))</f>
        <v/>
      </c>
      <c r="O737" s="8" t="str">
        <f aca="false">IF(L737="","",IF(COUNTIFS(B$2:B737,B737,L$2:L737,L737)=1,1,0))</f>
        <v/>
      </c>
      <c r="P737" s="8" t="str">
        <f aca="false">IF(L737="","",IF(COUNTIFS(C$2:C737,C737,L$2:L737,L737)=1,1,0))</f>
        <v/>
      </c>
      <c r="Q737" s="8" t="str">
        <f aca="false">IF(L737="","",IF(COUNTIF(L$2:L737,L737)=1,MAX(Q$1:Q736)+1,""))</f>
        <v/>
      </c>
      <c r="R737" s="8" t="str">
        <f aca="false">IF(I737="","",IF(SUMPRODUCT((B$2:B737=B737)*(I$2:I737&lt;&gt;""))=1,1,0))</f>
        <v/>
      </c>
      <c r="S737" s="8" t="str">
        <f aca="false">IF(I737="","",IF(SUMPRODUCT((C$2:C737=C737)*(I$2:I737&lt;&gt;""))=1,1,0))</f>
        <v/>
      </c>
    </row>
    <row r="738" customFormat="false" ht="15" hidden="false" customHeight="false" outlineLevel="0" collapsed="false">
      <c r="A738" s="13"/>
      <c r="B738" s="6"/>
      <c r="C738" s="6"/>
      <c r="D738" s="6"/>
      <c r="E738" s="6"/>
      <c r="F738" s="6"/>
      <c r="G738" s="6"/>
      <c r="H738" s="6"/>
      <c r="I738" s="8" t="str">
        <f aca="false">IF(OR(B738="",C738=""),"",A738&amp;"|"&amp;B738&amp;"|"&amp;C738&amp;"|"&amp;D738)</f>
        <v/>
      </c>
      <c r="J738" s="8" t="str">
        <f aca="false">IF(TRIM(F738)="","",IFERROR(FIND("//",TRIM(F738))+2,1))</f>
        <v/>
      </c>
      <c r="K738" s="8" t="str">
        <f aca="false">IF(J738="","",LOWER(MID(TRIM(F738),J738,MIN(FIND("/",TRIM(F738)&amp;"/",J738),FIND("?",TRIM(F738)&amp;"?",J738),FIND("#",TRIM(F738)&amp;"#",J738))-J738)))</f>
        <v/>
      </c>
      <c r="L738" s="8" t="str">
        <f aca="false">IF(OR(K738="",I738=""),"",IF(LEFT(K738,4)="www.",MID(K738,5,255),K738))</f>
        <v/>
      </c>
      <c r="M738" s="8" t="str">
        <f aca="false">IF(I738="","",IF(COUNTIF(I$2:I738,I738)=1,1,0))</f>
        <v/>
      </c>
      <c r="N738" s="8" t="str">
        <f aca="false">IF(L738="","",IF(COUNTIFS(I$2:I738,I738,L$2:L738,L738)=1,1,0))</f>
        <v/>
      </c>
      <c r="O738" s="8" t="str">
        <f aca="false">IF(L738="","",IF(COUNTIFS(B$2:B738,B738,L$2:L738,L738)=1,1,0))</f>
        <v/>
      </c>
      <c r="P738" s="8" t="str">
        <f aca="false">IF(L738="","",IF(COUNTIFS(C$2:C738,C738,L$2:L738,L738)=1,1,0))</f>
        <v/>
      </c>
      <c r="Q738" s="8" t="str">
        <f aca="false">IF(L738="","",IF(COUNTIF(L$2:L738,L738)=1,MAX(Q$1:Q737)+1,""))</f>
        <v/>
      </c>
      <c r="R738" s="8" t="str">
        <f aca="false">IF(I738="","",IF(SUMPRODUCT((B$2:B738=B738)*(I$2:I738&lt;&gt;""))=1,1,0))</f>
        <v/>
      </c>
      <c r="S738" s="8" t="str">
        <f aca="false">IF(I738="","",IF(SUMPRODUCT((C$2:C738=C738)*(I$2:I738&lt;&gt;""))=1,1,0))</f>
        <v/>
      </c>
    </row>
    <row r="739" customFormat="false" ht="15" hidden="false" customHeight="false" outlineLevel="0" collapsed="false">
      <c r="A739" s="13"/>
      <c r="B739" s="6"/>
      <c r="C739" s="6"/>
      <c r="D739" s="6"/>
      <c r="E739" s="6"/>
      <c r="F739" s="6"/>
      <c r="G739" s="6"/>
      <c r="H739" s="6"/>
      <c r="I739" s="8" t="str">
        <f aca="false">IF(OR(B739="",C739=""),"",A739&amp;"|"&amp;B739&amp;"|"&amp;C739&amp;"|"&amp;D739)</f>
        <v/>
      </c>
      <c r="J739" s="8" t="str">
        <f aca="false">IF(TRIM(F739)="","",IFERROR(FIND("//",TRIM(F739))+2,1))</f>
        <v/>
      </c>
      <c r="K739" s="8" t="str">
        <f aca="false">IF(J739="","",LOWER(MID(TRIM(F739),J739,MIN(FIND("/",TRIM(F739)&amp;"/",J739),FIND("?",TRIM(F739)&amp;"?",J739),FIND("#",TRIM(F739)&amp;"#",J739))-J739)))</f>
        <v/>
      </c>
      <c r="L739" s="8" t="str">
        <f aca="false">IF(OR(K739="",I739=""),"",IF(LEFT(K739,4)="www.",MID(K739,5,255),K739))</f>
        <v/>
      </c>
      <c r="M739" s="8" t="str">
        <f aca="false">IF(I739="","",IF(COUNTIF(I$2:I739,I739)=1,1,0))</f>
        <v/>
      </c>
      <c r="N739" s="8" t="str">
        <f aca="false">IF(L739="","",IF(COUNTIFS(I$2:I739,I739,L$2:L739,L739)=1,1,0))</f>
        <v/>
      </c>
      <c r="O739" s="8" t="str">
        <f aca="false">IF(L739="","",IF(COUNTIFS(B$2:B739,B739,L$2:L739,L739)=1,1,0))</f>
        <v/>
      </c>
      <c r="P739" s="8" t="str">
        <f aca="false">IF(L739="","",IF(COUNTIFS(C$2:C739,C739,L$2:L739,L739)=1,1,0))</f>
        <v/>
      </c>
      <c r="Q739" s="8" t="str">
        <f aca="false">IF(L739="","",IF(COUNTIF(L$2:L739,L739)=1,MAX(Q$1:Q738)+1,""))</f>
        <v/>
      </c>
      <c r="R739" s="8" t="str">
        <f aca="false">IF(I739="","",IF(SUMPRODUCT((B$2:B739=B739)*(I$2:I739&lt;&gt;""))=1,1,0))</f>
        <v/>
      </c>
      <c r="S739" s="8" t="str">
        <f aca="false">IF(I739="","",IF(SUMPRODUCT((C$2:C739=C739)*(I$2:I739&lt;&gt;""))=1,1,0))</f>
        <v/>
      </c>
    </row>
    <row r="740" customFormat="false" ht="15" hidden="false" customHeight="false" outlineLevel="0" collapsed="false">
      <c r="A740" s="13"/>
      <c r="B740" s="6"/>
      <c r="C740" s="6"/>
      <c r="D740" s="6"/>
      <c r="E740" s="6"/>
      <c r="F740" s="6"/>
      <c r="G740" s="6"/>
      <c r="H740" s="6"/>
      <c r="I740" s="8" t="str">
        <f aca="false">IF(OR(B740="",C740=""),"",A740&amp;"|"&amp;B740&amp;"|"&amp;C740&amp;"|"&amp;D740)</f>
        <v/>
      </c>
      <c r="J740" s="8" t="str">
        <f aca="false">IF(TRIM(F740)="","",IFERROR(FIND("//",TRIM(F740))+2,1))</f>
        <v/>
      </c>
      <c r="K740" s="8" t="str">
        <f aca="false">IF(J740="","",LOWER(MID(TRIM(F740),J740,MIN(FIND("/",TRIM(F740)&amp;"/",J740),FIND("?",TRIM(F740)&amp;"?",J740),FIND("#",TRIM(F740)&amp;"#",J740))-J740)))</f>
        <v/>
      </c>
      <c r="L740" s="8" t="str">
        <f aca="false">IF(OR(K740="",I740=""),"",IF(LEFT(K740,4)="www.",MID(K740,5,255),K740))</f>
        <v/>
      </c>
      <c r="M740" s="8" t="str">
        <f aca="false">IF(I740="","",IF(COUNTIF(I$2:I740,I740)=1,1,0))</f>
        <v/>
      </c>
      <c r="N740" s="8" t="str">
        <f aca="false">IF(L740="","",IF(COUNTIFS(I$2:I740,I740,L$2:L740,L740)=1,1,0))</f>
        <v/>
      </c>
      <c r="O740" s="8" t="str">
        <f aca="false">IF(L740="","",IF(COUNTIFS(B$2:B740,B740,L$2:L740,L740)=1,1,0))</f>
        <v/>
      </c>
      <c r="P740" s="8" t="str">
        <f aca="false">IF(L740="","",IF(COUNTIFS(C$2:C740,C740,L$2:L740,L740)=1,1,0))</f>
        <v/>
      </c>
      <c r="Q740" s="8" t="str">
        <f aca="false">IF(L740="","",IF(COUNTIF(L$2:L740,L740)=1,MAX(Q$1:Q739)+1,""))</f>
        <v/>
      </c>
      <c r="R740" s="8" t="str">
        <f aca="false">IF(I740="","",IF(SUMPRODUCT((B$2:B740=B740)*(I$2:I740&lt;&gt;""))=1,1,0))</f>
        <v/>
      </c>
      <c r="S740" s="8" t="str">
        <f aca="false">IF(I740="","",IF(SUMPRODUCT((C$2:C740=C740)*(I$2:I740&lt;&gt;""))=1,1,0))</f>
        <v/>
      </c>
    </row>
    <row r="741" customFormat="false" ht="15" hidden="false" customHeight="false" outlineLevel="0" collapsed="false">
      <c r="A741" s="13"/>
      <c r="B741" s="6"/>
      <c r="C741" s="6"/>
      <c r="D741" s="6"/>
      <c r="E741" s="6"/>
      <c r="F741" s="6"/>
      <c r="G741" s="6"/>
      <c r="H741" s="6"/>
      <c r="I741" s="8" t="str">
        <f aca="false">IF(OR(B741="",C741=""),"",A741&amp;"|"&amp;B741&amp;"|"&amp;C741&amp;"|"&amp;D741)</f>
        <v/>
      </c>
      <c r="J741" s="8" t="str">
        <f aca="false">IF(TRIM(F741)="","",IFERROR(FIND("//",TRIM(F741))+2,1))</f>
        <v/>
      </c>
      <c r="K741" s="8" t="str">
        <f aca="false">IF(J741="","",LOWER(MID(TRIM(F741),J741,MIN(FIND("/",TRIM(F741)&amp;"/",J741),FIND("?",TRIM(F741)&amp;"?",J741),FIND("#",TRIM(F741)&amp;"#",J741))-J741)))</f>
        <v/>
      </c>
      <c r="L741" s="8" t="str">
        <f aca="false">IF(OR(K741="",I741=""),"",IF(LEFT(K741,4)="www.",MID(K741,5,255),K741))</f>
        <v/>
      </c>
      <c r="M741" s="8" t="str">
        <f aca="false">IF(I741="","",IF(COUNTIF(I$2:I741,I741)=1,1,0))</f>
        <v/>
      </c>
      <c r="N741" s="8" t="str">
        <f aca="false">IF(L741="","",IF(COUNTIFS(I$2:I741,I741,L$2:L741,L741)=1,1,0))</f>
        <v/>
      </c>
      <c r="O741" s="8" t="str">
        <f aca="false">IF(L741="","",IF(COUNTIFS(B$2:B741,B741,L$2:L741,L741)=1,1,0))</f>
        <v/>
      </c>
      <c r="P741" s="8" t="str">
        <f aca="false">IF(L741="","",IF(COUNTIFS(C$2:C741,C741,L$2:L741,L741)=1,1,0))</f>
        <v/>
      </c>
      <c r="Q741" s="8" t="str">
        <f aca="false">IF(L741="","",IF(COUNTIF(L$2:L741,L741)=1,MAX(Q$1:Q740)+1,""))</f>
        <v/>
      </c>
      <c r="R741" s="8" t="str">
        <f aca="false">IF(I741="","",IF(SUMPRODUCT((B$2:B741=B741)*(I$2:I741&lt;&gt;""))=1,1,0))</f>
        <v/>
      </c>
      <c r="S741" s="8" t="str">
        <f aca="false">IF(I741="","",IF(SUMPRODUCT((C$2:C741=C741)*(I$2:I741&lt;&gt;""))=1,1,0))</f>
        <v/>
      </c>
    </row>
    <row r="742" customFormat="false" ht="15" hidden="false" customHeight="false" outlineLevel="0" collapsed="false">
      <c r="A742" s="13"/>
      <c r="B742" s="6"/>
      <c r="C742" s="6"/>
      <c r="D742" s="6"/>
      <c r="E742" s="6"/>
      <c r="F742" s="6"/>
      <c r="G742" s="6"/>
      <c r="H742" s="6"/>
      <c r="I742" s="8" t="str">
        <f aca="false">IF(OR(B742="",C742=""),"",A742&amp;"|"&amp;B742&amp;"|"&amp;C742&amp;"|"&amp;D742)</f>
        <v/>
      </c>
      <c r="J742" s="8" t="str">
        <f aca="false">IF(TRIM(F742)="","",IFERROR(FIND("//",TRIM(F742))+2,1))</f>
        <v/>
      </c>
      <c r="K742" s="8" t="str">
        <f aca="false">IF(J742="","",LOWER(MID(TRIM(F742),J742,MIN(FIND("/",TRIM(F742)&amp;"/",J742),FIND("?",TRIM(F742)&amp;"?",J742),FIND("#",TRIM(F742)&amp;"#",J742))-J742)))</f>
        <v/>
      </c>
      <c r="L742" s="8" t="str">
        <f aca="false">IF(OR(K742="",I742=""),"",IF(LEFT(K742,4)="www.",MID(K742,5,255),K742))</f>
        <v/>
      </c>
      <c r="M742" s="8" t="str">
        <f aca="false">IF(I742="","",IF(COUNTIF(I$2:I742,I742)=1,1,0))</f>
        <v/>
      </c>
      <c r="N742" s="8" t="str">
        <f aca="false">IF(L742="","",IF(COUNTIFS(I$2:I742,I742,L$2:L742,L742)=1,1,0))</f>
        <v/>
      </c>
      <c r="O742" s="8" t="str">
        <f aca="false">IF(L742="","",IF(COUNTIFS(B$2:B742,B742,L$2:L742,L742)=1,1,0))</f>
        <v/>
      </c>
      <c r="P742" s="8" t="str">
        <f aca="false">IF(L742="","",IF(COUNTIFS(C$2:C742,C742,L$2:L742,L742)=1,1,0))</f>
        <v/>
      </c>
      <c r="Q742" s="8" t="str">
        <f aca="false">IF(L742="","",IF(COUNTIF(L$2:L742,L742)=1,MAX(Q$1:Q741)+1,""))</f>
        <v/>
      </c>
      <c r="R742" s="8" t="str">
        <f aca="false">IF(I742="","",IF(SUMPRODUCT((B$2:B742=B742)*(I$2:I742&lt;&gt;""))=1,1,0))</f>
        <v/>
      </c>
      <c r="S742" s="8" t="str">
        <f aca="false">IF(I742="","",IF(SUMPRODUCT((C$2:C742=C742)*(I$2:I742&lt;&gt;""))=1,1,0))</f>
        <v/>
      </c>
    </row>
    <row r="743" customFormat="false" ht="15" hidden="false" customHeight="false" outlineLevel="0" collapsed="false">
      <c r="A743" s="13"/>
      <c r="B743" s="6"/>
      <c r="C743" s="6"/>
      <c r="D743" s="6"/>
      <c r="E743" s="6"/>
      <c r="F743" s="6"/>
      <c r="G743" s="6"/>
      <c r="H743" s="6"/>
      <c r="I743" s="8" t="str">
        <f aca="false">IF(OR(B743="",C743=""),"",A743&amp;"|"&amp;B743&amp;"|"&amp;C743&amp;"|"&amp;D743)</f>
        <v/>
      </c>
      <c r="J743" s="8" t="str">
        <f aca="false">IF(TRIM(F743)="","",IFERROR(FIND("//",TRIM(F743))+2,1))</f>
        <v/>
      </c>
      <c r="K743" s="8" t="str">
        <f aca="false">IF(J743="","",LOWER(MID(TRIM(F743),J743,MIN(FIND("/",TRIM(F743)&amp;"/",J743),FIND("?",TRIM(F743)&amp;"?",J743),FIND("#",TRIM(F743)&amp;"#",J743))-J743)))</f>
        <v/>
      </c>
      <c r="L743" s="8" t="str">
        <f aca="false">IF(OR(K743="",I743=""),"",IF(LEFT(K743,4)="www.",MID(K743,5,255),K743))</f>
        <v/>
      </c>
      <c r="M743" s="8" t="str">
        <f aca="false">IF(I743="","",IF(COUNTIF(I$2:I743,I743)=1,1,0))</f>
        <v/>
      </c>
      <c r="N743" s="8" t="str">
        <f aca="false">IF(L743="","",IF(COUNTIFS(I$2:I743,I743,L$2:L743,L743)=1,1,0))</f>
        <v/>
      </c>
      <c r="O743" s="8" t="str">
        <f aca="false">IF(L743="","",IF(COUNTIFS(B$2:B743,B743,L$2:L743,L743)=1,1,0))</f>
        <v/>
      </c>
      <c r="P743" s="8" t="str">
        <f aca="false">IF(L743="","",IF(COUNTIFS(C$2:C743,C743,L$2:L743,L743)=1,1,0))</f>
        <v/>
      </c>
      <c r="Q743" s="8" t="str">
        <f aca="false">IF(L743="","",IF(COUNTIF(L$2:L743,L743)=1,MAX(Q$1:Q742)+1,""))</f>
        <v/>
      </c>
      <c r="R743" s="8" t="str">
        <f aca="false">IF(I743="","",IF(SUMPRODUCT((B$2:B743=B743)*(I$2:I743&lt;&gt;""))=1,1,0))</f>
        <v/>
      </c>
      <c r="S743" s="8" t="str">
        <f aca="false">IF(I743="","",IF(SUMPRODUCT((C$2:C743=C743)*(I$2:I743&lt;&gt;""))=1,1,0))</f>
        <v/>
      </c>
    </row>
    <row r="744" customFormat="false" ht="15" hidden="false" customHeight="false" outlineLevel="0" collapsed="false">
      <c r="A744" s="13"/>
      <c r="B744" s="6"/>
      <c r="C744" s="6"/>
      <c r="D744" s="6"/>
      <c r="E744" s="6"/>
      <c r="F744" s="6"/>
      <c r="G744" s="6"/>
      <c r="H744" s="6"/>
      <c r="I744" s="8" t="str">
        <f aca="false">IF(OR(B744="",C744=""),"",A744&amp;"|"&amp;B744&amp;"|"&amp;C744&amp;"|"&amp;D744)</f>
        <v/>
      </c>
      <c r="J744" s="8" t="str">
        <f aca="false">IF(TRIM(F744)="","",IFERROR(FIND("//",TRIM(F744))+2,1))</f>
        <v/>
      </c>
      <c r="K744" s="8" t="str">
        <f aca="false">IF(J744="","",LOWER(MID(TRIM(F744),J744,MIN(FIND("/",TRIM(F744)&amp;"/",J744),FIND("?",TRIM(F744)&amp;"?",J744),FIND("#",TRIM(F744)&amp;"#",J744))-J744)))</f>
        <v/>
      </c>
      <c r="L744" s="8" t="str">
        <f aca="false">IF(OR(K744="",I744=""),"",IF(LEFT(K744,4)="www.",MID(K744,5,255),K744))</f>
        <v/>
      </c>
      <c r="M744" s="8" t="str">
        <f aca="false">IF(I744="","",IF(COUNTIF(I$2:I744,I744)=1,1,0))</f>
        <v/>
      </c>
      <c r="N744" s="8" t="str">
        <f aca="false">IF(L744="","",IF(COUNTIFS(I$2:I744,I744,L$2:L744,L744)=1,1,0))</f>
        <v/>
      </c>
      <c r="O744" s="8" t="str">
        <f aca="false">IF(L744="","",IF(COUNTIFS(B$2:B744,B744,L$2:L744,L744)=1,1,0))</f>
        <v/>
      </c>
      <c r="P744" s="8" t="str">
        <f aca="false">IF(L744="","",IF(COUNTIFS(C$2:C744,C744,L$2:L744,L744)=1,1,0))</f>
        <v/>
      </c>
      <c r="Q744" s="8" t="str">
        <f aca="false">IF(L744="","",IF(COUNTIF(L$2:L744,L744)=1,MAX(Q$1:Q743)+1,""))</f>
        <v/>
      </c>
      <c r="R744" s="8" t="str">
        <f aca="false">IF(I744="","",IF(SUMPRODUCT((B$2:B744=B744)*(I$2:I744&lt;&gt;""))=1,1,0))</f>
        <v/>
      </c>
      <c r="S744" s="8" t="str">
        <f aca="false">IF(I744="","",IF(SUMPRODUCT((C$2:C744=C744)*(I$2:I744&lt;&gt;""))=1,1,0))</f>
        <v/>
      </c>
    </row>
    <row r="745" customFormat="false" ht="15" hidden="false" customHeight="false" outlineLevel="0" collapsed="false">
      <c r="A745" s="13"/>
      <c r="B745" s="6"/>
      <c r="C745" s="6"/>
      <c r="D745" s="6"/>
      <c r="E745" s="6"/>
      <c r="F745" s="6"/>
      <c r="G745" s="6"/>
      <c r="H745" s="6"/>
      <c r="I745" s="8" t="str">
        <f aca="false">IF(OR(B745="",C745=""),"",A745&amp;"|"&amp;B745&amp;"|"&amp;C745&amp;"|"&amp;D745)</f>
        <v/>
      </c>
      <c r="J745" s="8" t="str">
        <f aca="false">IF(TRIM(F745)="","",IFERROR(FIND("//",TRIM(F745))+2,1))</f>
        <v/>
      </c>
      <c r="K745" s="8" t="str">
        <f aca="false">IF(J745="","",LOWER(MID(TRIM(F745),J745,MIN(FIND("/",TRIM(F745)&amp;"/",J745),FIND("?",TRIM(F745)&amp;"?",J745),FIND("#",TRIM(F745)&amp;"#",J745))-J745)))</f>
        <v/>
      </c>
      <c r="L745" s="8" t="str">
        <f aca="false">IF(OR(K745="",I745=""),"",IF(LEFT(K745,4)="www.",MID(K745,5,255),K745))</f>
        <v/>
      </c>
      <c r="M745" s="8" t="str">
        <f aca="false">IF(I745="","",IF(COUNTIF(I$2:I745,I745)=1,1,0))</f>
        <v/>
      </c>
      <c r="N745" s="8" t="str">
        <f aca="false">IF(L745="","",IF(COUNTIFS(I$2:I745,I745,L$2:L745,L745)=1,1,0))</f>
        <v/>
      </c>
      <c r="O745" s="8" t="str">
        <f aca="false">IF(L745="","",IF(COUNTIFS(B$2:B745,B745,L$2:L745,L745)=1,1,0))</f>
        <v/>
      </c>
      <c r="P745" s="8" t="str">
        <f aca="false">IF(L745="","",IF(COUNTIFS(C$2:C745,C745,L$2:L745,L745)=1,1,0))</f>
        <v/>
      </c>
      <c r="Q745" s="8" t="str">
        <f aca="false">IF(L745="","",IF(COUNTIF(L$2:L745,L745)=1,MAX(Q$1:Q744)+1,""))</f>
        <v/>
      </c>
      <c r="R745" s="8" t="str">
        <f aca="false">IF(I745="","",IF(SUMPRODUCT((B$2:B745=B745)*(I$2:I745&lt;&gt;""))=1,1,0))</f>
        <v/>
      </c>
      <c r="S745" s="8" t="str">
        <f aca="false">IF(I745="","",IF(SUMPRODUCT((C$2:C745=C745)*(I$2:I745&lt;&gt;""))=1,1,0))</f>
        <v/>
      </c>
    </row>
    <row r="746" customFormat="false" ht="15" hidden="false" customHeight="false" outlineLevel="0" collapsed="false">
      <c r="A746" s="13"/>
      <c r="B746" s="6"/>
      <c r="C746" s="6"/>
      <c r="D746" s="6"/>
      <c r="E746" s="6"/>
      <c r="F746" s="6"/>
      <c r="G746" s="6"/>
      <c r="H746" s="6"/>
      <c r="I746" s="8" t="str">
        <f aca="false">IF(OR(B746="",C746=""),"",A746&amp;"|"&amp;B746&amp;"|"&amp;C746&amp;"|"&amp;D746)</f>
        <v/>
      </c>
      <c r="J746" s="8" t="str">
        <f aca="false">IF(TRIM(F746)="","",IFERROR(FIND("//",TRIM(F746))+2,1))</f>
        <v/>
      </c>
      <c r="K746" s="8" t="str">
        <f aca="false">IF(J746="","",LOWER(MID(TRIM(F746),J746,MIN(FIND("/",TRIM(F746)&amp;"/",J746),FIND("?",TRIM(F746)&amp;"?",J746),FIND("#",TRIM(F746)&amp;"#",J746))-J746)))</f>
        <v/>
      </c>
      <c r="L746" s="8" t="str">
        <f aca="false">IF(OR(K746="",I746=""),"",IF(LEFT(K746,4)="www.",MID(K746,5,255),K746))</f>
        <v/>
      </c>
      <c r="M746" s="8" t="str">
        <f aca="false">IF(I746="","",IF(COUNTIF(I$2:I746,I746)=1,1,0))</f>
        <v/>
      </c>
      <c r="N746" s="8" t="str">
        <f aca="false">IF(L746="","",IF(COUNTIFS(I$2:I746,I746,L$2:L746,L746)=1,1,0))</f>
        <v/>
      </c>
      <c r="O746" s="8" t="str">
        <f aca="false">IF(L746="","",IF(COUNTIFS(B$2:B746,B746,L$2:L746,L746)=1,1,0))</f>
        <v/>
      </c>
      <c r="P746" s="8" t="str">
        <f aca="false">IF(L746="","",IF(COUNTIFS(C$2:C746,C746,L$2:L746,L746)=1,1,0))</f>
        <v/>
      </c>
      <c r="Q746" s="8" t="str">
        <f aca="false">IF(L746="","",IF(COUNTIF(L$2:L746,L746)=1,MAX(Q$1:Q745)+1,""))</f>
        <v/>
      </c>
      <c r="R746" s="8" t="str">
        <f aca="false">IF(I746="","",IF(SUMPRODUCT((B$2:B746=B746)*(I$2:I746&lt;&gt;""))=1,1,0))</f>
        <v/>
      </c>
      <c r="S746" s="8" t="str">
        <f aca="false">IF(I746="","",IF(SUMPRODUCT((C$2:C746=C746)*(I$2:I746&lt;&gt;""))=1,1,0))</f>
        <v/>
      </c>
    </row>
    <row r="747" customFormat="false" ht="15" hidden="false" customHeight="false" outlineLevel="0" collapsed="false">
      <c r="A747" s="13"/>
      <c r="B747" s="6"/>
      <c r="C747" s="6"/>
      <c r="D747" s="6"/>
      <c r="E747" s="6"/>
      <c r="F747" s="6"/>
      <c r="G747" s="6"/>
      <c r="H747" s="6"/>
      <c r="I747" s="8" t="str">
        <f aca="false">IF(OR(B747="",C747=""),"",A747&amp;"|"&amp;B747&amp;"|"&amp;C747&amp;"|"&amp;D747)</f>
        <v/>
      </c>
      <c r="J747" s="8" t="str">
        <f aca="false">IF(TRIM(F747)="","",IFERROR(FIND("//",TRIM(F747))+2,1))</f>
        <v/>
      </c>
      <c r="K747" s="8" t="str">
        <f aca="false">IF(J747="","",LOWER(MID(TRIM(F747),J747,MIN(FIND("/",TRIM(F747)&amp;"/",J747),FIND("?",TRIM(F747)&amp;"?",J747),FIND("#",TRIM(F747)&amp;"#",J747))-J747)))</f>
        <v/>
      </c>
      <c r="L747" s="8" t="str">
        <f aca="false">IF(OR(K747="",I747=""),"",IF(LEFT(K747,4)="www.",MID(K747,5,255),K747))</f>
        <v/>
      </c>
      <c r="M747" s="8" t="str">
        <f aca="false">IF(I747="","",IF(COUNTIF(I$2:I747,I747)=1,1,0))</f>
        <v/>
      </c>
      <c r="N747" s="8" t="str">
        <f aca="false">IF(L747="","",IF(COUNTIFS(I$2:I747,I747,L$2:L747,L747)=1,1,0))</f>
        <v/>
      </c>
      <c r="O747" s="8" t="str">
        <f aca="false">IF(L747="","",IF(COUNTIFS(B$2:B747,B747,L$2:L747,L747)=1,1,0))</f>
        <v/>
      </c>
      <c r="P747" s="8" t="str">
        <f aca="false">IF(L747="","",IF(COUNTIFS(C$2:C747,C747,L$2:L747,L747)=1,1,0))</f>
        <v/>
      </c>
      <c r="Q747" s="8" t="str">
        <f aca="false">IF(L747="","",IF(COUNTIF(L$2:L747,L747)=1,MAX(Q$1:Q746)+1,""))</f>
        <v/>
      </c>
      <c r="R747" s="8" t="str">
        <f aca="false">IF(I747="","",IF(SUMPRODUCT((B$2:B747=B747)*(I$2:I747&lt;&gt;""))=1,1,0))</f>
        <v/>
      </c>
      <c r="S747" s="8" t="str">
        <f aca="false">IF(I747="","",IF(SUMPRODUCT((C$2:C747=C747)*(I$2:I747&lt;&gt;""))=1,1,0))</f>
        <v/>
      </c>
    </row>
    <row r="748" customFormat="false" ht="15" hidden="false" customHeight="false" outlineLevel="0" collapsed="false">
      <c r="A748" s="13"/>
      <c r="B748" s="6"/>
      <c r="C748" s="6"/>
      <c r="D748" s="6"/>
      <c r="E748" s="6"/>
      <c r="F748" s="6"/>
      <c r="G748" s="6"/>
      <c r="H748" s="6"/>
      <c r="I748" s="8" t="str">
        <f aca="false">IF(OR(B748="",C748=""),"",A748&amp;"|"&amp;B748&amp;"|"&amp;C748&amp;"|"&amp;D748)</f>
        <v/>
      </c>
      <c r="J748" s="8" t="str">
        <f aca="false">IF(TRIM(F748)="","",IFERROR(FIND("//",TRIM(F748))+2,1))</f>
        <v/>
      </c>
      <c r="K748" s="8" t="str">
        <f aca="false">IF(J748="","",LOWER(MID(TRIM(F748),J748,MIN(FIND("/",TRIM(F748)&amp;"/",J748),FIND("?",TRIM(F748)&amp;"?",J748),FIND("#",TRIM(F748)&amp;"#",J748))-J748)))</f>
        <v/>
      </c>
      <c r="L748" s="8" t="str">
        <f aca="false">IF(OR(K748="",I748=""),"",IF(LEFT(K748,4)="www.",MID(K748,5,255),K748))</f>
        <v/>
      </c>
      <c r="M748" s="8" t="str">
        <f aca="false">IF(I748="","",IF(COUNTIF(I$2:I748,I748)=1,1,0))</f>
        <v/>
      </c>
      <c r="N748" s="8" t="str">
        <f aca="false">IF(L748="","",IF(COUNTIFS(I$2:I748,I748,L$2:L748,L748)=1,1,0))</f>
        <v/>
      </c>
      <c r="O748" s="8" t="str">
        <f aca="false">IF(L748="","",IF(COUNTIFS(B$2:B748,B748,L$2:L748,L748)=1,1,0))</f>
        <v/>
      </c>
      <c r="P748" s="8" t="str">
        <f aca="false">IF(L748="","",IF(COUNTIFS(C$2:C748,C748,L$2:L748,L748)=1,1,0))</f>
        <v/>
      </c>
      <c r="Q748" s="8" t="str">
        <f aca="false">IF(L748="","",IF(COUNTIF(L$2:L748,L748)=1,MAX(Q$1:Q747)+1,""))</f>
        <v/>
      </c>
      <c r="R748" s="8" t="str">
        <f aca="false">IF(I748="","",IF(SUMPRODUCT((B$2:B748=B748)*(I$2:I748&lt;&gt;""))=1,1,0))</f>
        <v/>
      </c>
      <c r="S748" s="8" t="str">
        <f aca="false">IF(I748="","",IF(SUMPRODUCT((C$2:C748=C748)*(I$2:I748&lt;&gt;""))=1,1,0))</f>
        <v/>
      </c>
    </row>
    <row r="749" customFormat="false" ht="15" hidden="false" customHeight="false" outlineLevel="0" collapsed="false">
      <c r="A749" s="13"/>
      <c r="B749" s="6"/>
      <c r="C749" s="6"/>
      <c r="D749" s="6"/>
      <c r="E749" s="6"/>
      <c r="F749" s="6"/>
      <c r="G749" s="6"/>
      <c r="H749" s="6"/>
      <c r="I749" s="8" t="str">
        <f aca="false">IF(OR(B749="",C749=""),"",A749&amp;"|"&amp;B749&amp;"|"&amp;C749&amp;"|"&amp;D749)</f>
        <v/>
      </c>
      <c r="J749" s="8" t="str">
        <f aca="false">IF(TRIM(F749)="","",IFERROR(FIND("//",TRIM(F749))+2,1))</f>
        <v/>
      </c>
      <c r="K749" s="8" t="str">
        <f aca="false">IF(J749="","",LOWER(MID(TRIM(F749),J749,MIN(FIND("/",TRIM(F749)&amp;"/",J749),FIND("?",TRIM(F749)&amp;"?",J749),FIND("#",TRIM(F749)&amp;"#",J749))-J749)))</f>
        <v/>
      </c>
      <c r="L749" s="8" t="str">
        <f aca="false">IF(OR(K749="",I749=""),"",IF(LEFT(K749,4)="www.",MID(K749,5,255),K749))</f>
        <v/>
      </c>
      <c r="M749" s="8" t="str">
        <f aca="false">IF(I749="","",IF(COUNTIF(I$2:I749,I749)=1,1,0))</f>
        <v/>
      </c>
      <c r="N749" s="8" t="str">
        <f aca="false">IF(L749="","",IF(COUNTIFS(I$2:I749,I749,L$2:L749,L749)=1,1,0))</f>
        <v/>
      </c>
      <c r="O749" s="8" t="str">
        <f aca="false">IF(L749="","",IF(COUNTIFS(B$2:B749,B749,L$2:L749,L749)=1,1,0))</f>
        <v/>
      </c>
      <c r="P749" s="8" t="str">
        <f aca="false">IF(L749="","",IF(COUNTIFS(C$2:C749,C749,L$2:L749,L749)=1,1,0))</f>
        <v/>
      </c>
      <c r="Q749" s="8" t="str">
        <f aca="false">IF(L749="","",IF(COUNTIF(L$2:L749,L749)=1,MAX(Q$1:Q748)+1,""))</f>
        <v/>
      </c>
      <c r="R749" s="8" t="str">
        <f aca="false">IF(I749="","",IF(SUMPRODUCT((B$2:B749=B749)*(I$2:I749&lt;&gt;""))=1,1,0))</f>
        <v/>
      </c>
      <c r="S749" s="8" t="str">
        <f aca="false">IF(I749="","",IF(SUMPRODUCT((C$2:C749=C749)*(I$2:I749&lt;&gt;""))=1,1,0))</f>
        <v/>
      </c>
    </row>
    <row r="750" customFormat="false" ht="15" hidden="false" customHeight="false" outlineLevel="0" collapsed="false">
      <c r="A750" s="13"/>
      <c r="B750" s="6"/>
      <c r="C750" s="6"/>
      <c r="D750" s="6"/>
      <c r="E750" s="6"/>
      <c r="F750" s="6"/>
      <c r="G750" s="6"/>
      <c r="H750" s="6"/>
      <c r="I750" s="8" t="str">
        <f aca="false">IF(OR(B750="",C750=""),"",A750&amp;"|"&amp;B750&amp;"|"&amp;C750&amp;"|"&amp;D750)</f>
        <v/>
      </c>
      <c r="J750" s="8" t="str">
        <f aca="false">IF(TRIM(F750)="","",IFERROR(FIND("//",TRIM(F750))+2,1))</f>
        <v/>
      </c>
      <c r="K750" s="8" t="str">
        <f aca="false">IF(J750="","",LOWER(MID(TRIM(F750),J750,MIN(FIND("/",TRIM(F750)&amp;"/",J750),FIND("?",TRIM(F750)&amp;"?",J750),FIND("#",TRIM(F750)&amp;"#",J750))-J750)))</f>
        <v/>
      </c>
      <c r="L750" s="8" t="str">
        <f aca="false">IF(OR(K750="",I750=""),"",IF(LEFT(K750,4)="www.",MID(K750,5,255),K750))</f>
        <v/>
      </c>
      <c r="M750" s="8" t="str">
        <f aca="false">IF(I750="","",IF(COUNTIF(I$2:I750,I750)=1,1,0))</f>
        <v/>
      </c>
      <c r="N750" s="8" t="str">
        <f aca="false">IF(L750="","",IF(COUNTIFS(I$2:I750,I750,L$2:L750,L750)=1,1,0))</f>
        <v/>
      </c>
      <c r="O750" s="8" t="str">
        <f aca="false">IF(L750="","",IF(COUNTIFS(B$2:B750,B750,L$2:L750,L750)=1,1,0))</f>
        <v/>
      </c>
      <c r="P750" s="8" t="str">
        <f aca="false">IF(L750="","",IF(COUNTIFS(C$2:C750,C750,L$2:L750,L750)=1,1,0))</f>
        <v/>
      </c>
      <c r="Q750" s="8" t="str">
        <f aca="false">IF(L750="","",IF(COUNTIF(L$2:L750,L750)=1,MAX(Q$1:Q749)+1,""))</f>
        <v/>
      </c>
      <c r="R750" s="8" t="str">
        <f aca="false">IF(I750="","",IF(SUMPRODUCT((B$2:B750=B750)*(I$2:I750&lt;&gt;""))=1,1,0))</f>
        <v/>
      </c>
      <c r="S750" s="8" t="str">
        <f aca="false">IF(I750="","",IF(SUMPRODUCT((C$2:C750=C750)*(I$2:I750&lt;&gt;""))=1,1,0))</f>
        <v/>
      </c>
    </row>
    <row r="751" customFormat="false" ht="15" hidden="false" customHeight="false" outlineLevel="0" collapsed="false">
      <c r="A751" s="13"/>
      <c r="B751" s="6"/>
      <c r="C751" s="6"/>
      <c r="D751" s="6"/>
      <c r="E751" s="6"/>
      <c r="F751" s="6"/>
      <c r="G751" s="6"/>
      <c r="H751" s="6"/>
      <c r="I751" s="8" t="str">
        <f aca="false">IF(OR(B751="",C751=""),"",A751&amp;"|"&amp;B751&amp;"|"&amp;C751&amp;"|"&amp;D751)</f>
        <v/>
      </c>
      <c r="J751" s="8" t="str">
        <f aca="false">IF(TRIM(F751)="","",IFERROR(FIND("//",TRIM(F751))+2,1))</f>
        <v/>
      </c>
      <c r="K751" s="8" t="str">
        <f aca="false">IF(J751="","",LOWER(MID(TRIM(F751),J751,MIN(FIND("/",TRIM(F751)&amp;"/",J751),FIND("?",TRIM(F751)&amp;"?",J751),FIND("#",TRIM(F751)&amp;"#",J751))-J751)))</f>
        <v/>
      </c>
      <c r="L751" s="8" t="str">
        <f aca="false">IF(OR(K751="",I751=""),"",IF(LEFT(K751,4)="www.",MID(K751,5,255),K751))</f>
        <v/>
      </c>
      <c r="M751" s="8" t="str">
        <f aca="false">IF(I751="","",IF(COUNTIF(I$2:I751,I751)=1,1,0))</f>
        <v/>
      </c>
      <c r="N751" s="8" t="str">
        <f aca="false">IF(L751="","",IF(COUNTIFS(I$2:I751,I751,L$2:L751,L751)=1,1,0))</f>
        <v/>
      </c>
      <c r="O751" s="8" t="str">
        <f aca="false">IF(L751="","",IF(COUNTIFS(B$2:B751,B751,L$2:L751,L751)=1,1,0))</f>
        <v/>
      </c>
      <c r="P751" s="8" t="str">
        <f aca="false">IF(L751="","",IF(COUNTIFS(C$2:C751,C751,L$2:L751,L751)=1,1,0))</f>
        <v/>
      </c>
      <c r="Q751" s="8" t="str">
        <f aca="false">IF(L751="","",IF(COUNTIF(L$2:L751,L751)=1,MAX(Q$1:Q750)+1,""))</f>
        <v/>
      </c>
      <c r="R751" s="8" t="str">
        <f aca="false">IF(I751="","",IF(SUMPRODUCT((B$2:B751=B751)*(I$2:I751&lt;&gt;""))=1,1,0))</f>
        <v/>
      </c>
      <c r="S751" s="8" t="str">
        <f aca="false">IF(I751="","",IF(SUMPRODUCT((C$2:C751=C751)*(I$2:I751&lt;&gt;""))=1,1,0))</f>
        <v/>
      </c>
    </row>
    <row r="752" customFormat="false" ht="15" hidden="false" customHeight="false" outlineLevel="0" collapsed="false">
      <c r="A752" s="13"/>
      <c r="B752" s="6"/>
      <c r="C752" s="6"/>
      <c r="D752" s="6"/>
      <c r="E752" s="6"/>
      <c r="F752" s="6"/>
      <c r="G752" s="6"/>
      <c r="H752" s="6"/>
      <c r="I752" s="8" t="str">
        <f aca="false">IF(OR(B752="",C752=""),"",A752&amp;"|"&amp;B752&amp;"|"&amp;C752&amp;"|"&amp;D752)</f>
        <v/>
      </c>
      <c r="J752" s="8" t="str">
        <f aca="false">IF(TRIM(F752)="","",IFERROR(FIND("//",TRIM(F752))+2,1))</f>
        <v/>
      </c>
      <c r="K752" s="8" t="str">
        <f aca="false">IF(J752="","",LOWER(MID(TRIM(F752),J752,MIN(FIND("/",TRIM(F752)&amp;"/",J752),FIND("?",TRIM(F752)&amp;"?",J752),FIND("#",TRIM(F752)&amp;"#",J752))-J752)))</f>
        <v/>
      </c>
      <c r="L752" s="8" t="str">
        <f aca="false">IF(OR(K752="",I752=""),"",IF(LEFT(K752,4)="www.",MID(K752,5,255),K752))</f>
        <v/>
      </c>
      <c r="M752" s="8" t="str">
        <f aca="false">IF(I752="","",IF(COUNTIF(I$2:I752,I752)=1,1,0))</f>
        <v/>
      </c>
      <c r="N752" s="8" t="str">
        <f aca="false">IF(L752="","",IF(COUNTIFS(I$2:I752,I752,L$2:L752,L752)=1,1,0))</f>
        <v/>
      </c>
      <c r="O752" s="8" t="str">
        <f aca="false">IF(L752="","",IF(COUNTIFS(B$2:B752,B752,L$2:L752,L752)=1,1,0))</f>
        <v/>
      </c>
      <c r="P752" s="8" t="str">
        <f aca="false">IF(L752="","",IF(COUNTIFS(C$2:C752,C752,L$2:L752,L752)=1,1,0))</f>
        <v/>
      </c>
      <c r="Q752" s="8" t="str">
        <f aca="false">IF(L752="","",IF(COUNTIF(L$2:L752,L752)=1,MAX(Q$1:Q751)+1,""))</f>
        <v/>
      </c>
      <c r="R752" s="8" t="str">
        <f aca="false">IF(I752="","",IF(SUMPRODUCT((B$2:B752=B752)*(I$2:I752&lt;&gt;""))=1,1,0))</f>
        <v/>
      </c>
      <c r="S752" s="8" t="str">
        <f aca="false">IF(I752="","",IF(SUMPRODUCT((C$2:C752=C752)*(I$2:I752&lt;&gt;""))=1,1,0))</f>
        <v/>
      </c>
    </row>
    <row r="753" customFormat="false" ht="15" hidden="false" customHeight="false" outlineLevel="0" collapsed="false">
      <c r="A753" s="13"/>
      <c r="B753" s="6"/>
      <c r="C753" s="6"/>
      <c r="D753" s="6"/>
      <c r="E753" s="6"/>
      <c r="F753" s="6"/>
      <c r="G753" s="6"/>
      <c r="H753" s="6"/>
      <c r="I753" s="8" t="str">
        <f aca="false">IF(OR(B753="",C753=""),"",A753&amp;"|"&amp;B753&amp;"|"&amp;C753&amp;"|"&amp;D753)</f>
        <v/>
      </c>
      <c r="J753" s="8" t="str">
        <f aca="false">IF(TRIM(F753)="","",IFERROR(FIND("//",TRIM(F753))+2,1))</f>
        <v/>
      </c>
      <c r="K753" s="8" t="str">
        <f aca="false">IF(J753="","",LOWER(MID(TRIM(F753),J753,MIN(FIND("/",TRIM(F753)&amp;"/",J753),FIND("?",TRIM(F753)&amp;"?",J753),FIND("#",TRIM(F753)&amp;"#",J753))-J753)))</f>
        <v/>
      </c>
      <c r="L753" s="8" t="str">
        <f aca="false">IF(OR(K753="",I753=""),"",IF(LEFT(K753,4)="www.",MID(K753,5,255),K753))</f>
        <v/>
      </c>
      <c r="M753" s="8" t="str">
        <f aca="false">IF(I753="","",IF(COUNTIF(I$2:I753,I753)=1,1,0))</f>
        <v/>
      </c>
      <c r="N753" s="8" t="str">
        <f aca="false">IF(L753="","",IF(COUNTIFS(I$2:I753,I753,L$2:L753,L753)=1,1,0))</f>
        <v/>
      </c>
      <c r="O753" s="8" t="str">
        <f aca="false">IF(L753="","",IF(COUNTIFS(B$2:B753,B753,L$2:L753,L753)=1,1,0))</f>
        <v/>
      </c>
      <c r="P753" s="8" t="str">
        <f aca="false">IF(L753="","",IF(COUNTIFS(C$2:C753,C753,L$2:L753,L753)=1,1,0))</f>
        <v/>
      </c>
      <c r="Q753" s="8" t="str">
        <f aca="false">IF(L753="","",IF(COUNTIF(L$2:L753,L753)=1,MAX(Q$1:Q752)+1,""))</f>
        <v/>
      </c>
      <c r="R753" s="8" t="str">
        <f aca="false">IF(I753="","",IF(SUMPRODUCT((B$2:B753=B753)*(I$2:I753&lt;&gt;""))=1,1,0))</f>
        <v/>
      </c>
      <c r="S753" s="8" t="str">
        <f aca="false">IF(I753="","",IF(SUMPRODUCT((C$2:C753=C753)*(I$2:I753&lt;&gt;""))=1,1,0))</f>
        <v/>
      </c>
    </row>
    <row r="754" customFormat="false" ht="15" hidden="false" customHeight="false" outlineLevel="0" collapsed="false">
      <c r="A754" s="13"/>
      <c r="B754" s="6"/>
      <c r="C754" s="6"/>
      <c r="D754" s="6"/>
      <c r="E754" s="6"/>
      <c r="F754" s="6"/>
      <c r="G754" s="6"/>
      <c r="H754" s="6"/>
      <c r="I754" s="8" t="str">
        <f aca="false">IF(OR(B754="",C754=""),"",A754&amp;"|"&amp;B754&amp;"|"&amp;C754&amp;"|"&amp;D754)</f>
        <v/>
      </c>
      <c r="J754" s="8" t="str">
        <f aca="false">IF(TRIM(F754)="","",IFERROR(FIND("//",TRIM(F754))+2,1))</f>
        <v/>
      </c>
      <c r="K754" s="8" t="str">
        <f aca="false">IF(J754="","",LOWER(MID(TRIM(F754),J754,MIN(FIND("/",TRIM(F754)&amp;"/",J754),FIND("?",TRIM(F754)&amp;"?",J754),FIND("#",TRIM(F754)&amp;"#",J754))-J754)))</f>
        <v/>
      </c>
      <c r="L754" s="8" t="str">
        <f aca="false">IF(OR(K754="",I754=""),"",IF(LEFT(K754,4)="www.",MID(K754,5,255),K754))</f>
        <v/>
      </c>
      <c r="M754" s="8" t="str">
        <f aca="false">IF(I754="","",IF(COUNTIF(I$2:I754,I754)=1,1,0))</f>
        <v/>
      </c>
      <c r="N754" s="8" t="str">
        <f aca="false">IF(L754="","",IF(COUNTIFS(I$2:I754,I754,L$2:L754,L754)=1,1,0))</f>
        <v/>
      </c>
      <c r="O754" s="8" t="str">
        <f aca="false">IF(L754="","",IF(COUNTIFS(B$2:B754,B754,L$2:L754,L754)=1,1,0))</f>
        <v/>
      </c>
      <c r="P754" s="8" t="str">
        <f aca="false">IF(L754="","",IF(COUNTIFS(C$2:C754,C754,L$2:L754,L754)=1,1,0))</f>
        <v/>
      </c>
      <c r="Q754" s="8" t="str">
        <f aca="false">IF(L754="","",IF(COUNTIF(L$2:L754,L754)=1,MAX(Q$1:Q753)+1,""))</f>
        <v/>
      </c>
      <c r="R754" s="8" t="str">
        <f aca="false">IF(I754="","",IF(SUMPRODUCT((B$2:B754=B754)*(I$2:I754&lt;&gt;""))=1,1,0))</f>
        <v/>
      </c>
      <c r="S754" s="8" t="str">
        <f aca="false">IF(I754="","",IF(SUMPRODUCT((C$2:C754=C754)*(I$2:I754&lt;&gt;""))=1,1,0))</f>
        <v/>
      </c>
    </row>
    <row r="755" customFormat="false" ht="15" hidden="false" customHeight="false" outlineLevel="0" collapsed="false">
      <c r="A755" s="13"/>
      <c r="B755" s="6"/>
      <c r="C755" s="6"/>
      <c r="D755" s="6"/>
      <c r="E755" s="6"/>
      <c r="F755" s="6"/>
      <c r="G755" s="6"/>
      <c r="H755" s="6"/>
      <c r="I755" s="8" t="str">
        <f aca="false">IF(OR(B755="",C755=""),"",A755&amp;"|"&amp;B755&amp;"|"&amp;C755&amp;"|"&amp;D755)</f>
        <v/>
      </c>
      <c r="J755" s="8" t="str">
        <f aca="false">IF(TRIM(F755)="","",IFERROR(FIND("//",TRIM(F755))+2,1))</f>
        <v/>
      </c>
      <c r="K755" s="8" t="str">
        <f aca="false">IF(J755="","",LOWER(MID(TRIM(F755),J755,MIN(FIND("/",TRIM(F755)&amp;"/",J755),FIND("?",TRIM(F755)&amp;"?",J755),FIND("#",TRIM(F755)&amp;"#",J755))-J755)))</f>
        <v/>
      </c>
      <c r="L755" s="8" t="str">
        <f aca="false">IF(OR(K755="",I755=""),"",IF(LEFT(K755,4)="www.",MID(K755,5,255),K755))</f>
        <v/>
      </c>
      <c r="M755" s="8" t="str">
        <f aca="false">IF(I755="","",IF(COUNTIF(I$2:I755,I755)=1,1,0))</f>
        <v/>
      </c>
      <c r="N755" s="8" t="str">
        <f aca="false">IF(L755="","",IF(COUNTIFS(I$2:I755,I755,L$2:L755,L755)=1,1,0))</f>
        <v/>
      </c>
      <c r="O755" s="8" t="str">
        <f aca="false">IF(L755="","",IF(COUNTIFS(B$2:B755,B755,L$2:L755,L755)=1,1,0))</f>
        <v/>
      </c>
      <c r="P755" s="8" t="str">
        <f aca="false">IF(L755="","",IF(COUNTIFS(C$2:C755,C755,L$2:L755,L755)=1,1,0))</f>
        <v/>
      </c>
      <c r="Q755" s="8" t="str">
        <f aca="false">IF(L755="","",IF(COUNTIF(L$2:L755,L755)=1,MAX(Q$1:Q754)+1,""))</f>
        <v/>
      </c>
      <c r="R755" s="8" t="str">
        <f aca="false">IF(I755="","",IF(SUMPRODUCT((B$2:B755=B755)*(I$2:I755&lt;&gt;""))=1,1,0))</f>
        <v/>
      </c>
      <c r="S755" s="8" t="str">
        <f aca="false">IF(I755="","",IF(SUMPRODUCT((C$2:C755=C755)*(I$2:I755&lt;&gt;""))=1,1,0))</f>
        <v/>
      </c>
    </row>
    <row r="756" customFormat="false" ht="15" hidden="false" customHeight="false" outlineLevel="0" collapsed="false">
      <c r="A756" s="13"/>
      <c r="B756" s="6"/>
      <c r="C756" s="6"/>
      <c r="D756" s="6"/>
      <c r="E756" s="6"/>
      <c r="F756" s="6"/>
      <c r="G756" s="6"/>
      <c r="H756" s="6"/>
      <c r="I756" s="8" t="str">
        <f aca="false">IF(OR(B756="",C756=""),"",A756&amp;"|"&amp;B756&amp;"|"&amp;C756&amp;"|"&amp;D756)</f>
        <v/>
      </c>
      <c r="J756" s="8" t="str">
        <f aca="false">IF(TRIM(F756)="","",IFERROR(FIND("//",TRIM(F756))+2,1))</f>
        <v/>
      </c>
      <c r="K756" s="8" t="str">
        <f aca="false">IF(J756="","",LOWER(MID(TRIM(F756),J756,MIN(FIND("/",TRIM(F756)&amp;"/",J756),FIND("?",TRIM(F756)&amp;"?",J756),FIND("#",TRIM(F756)&amp;"#",J756))-J756)))</f>
        <v/>
      </c>
      <c r="L756" s="8" t="str">
        <f aca="false">IF(OR(K756="",I756=""),"",IF(LEFT(K756,4)="www.",MID(K756,5,255),K756))</f>
        <v/>
      </c>
      <c r="M756" s="8" t="str">
        <f aca="false">IF(I756="","",IF(COUNTIF(I$2:I756,I756)=1,1,0))</f>
        <v/>
      </c>
      <c r="N756" s="8" t="str">
        <f aca="false">IF(L756="","",IF(COUNTIFS(I$2:I756,I756,L$2:L756,L756)=1,1,0))</f>
        <v/>
      </c>
      <c r="O756" s="8" t="str">
        <f aca="false">IF(L756="","",IF(COUNTIFS(B$2:B756,B756,L$2:L756,L756)=1,1,0))</f>
        <v/>
      </c>
      <c r="P756" s="8" t="str">
        <f aca="false">IF(L756="","",IF(COUNTIFS(C$2:C756,C756,L$2:L756,L756)=1,1,0))</f>
        <v/>
      </c>
      <c r="Q756" s="8" t="str">
        <f aca="false">IF(L756="","",IF(COUNTIF(L$2:L756,L756)=1,MAX(Q$1:Q755)+1,""))</f>
        <v/>
      </c>
      <c r="R756" s="8" t="str">
        <f aca="false">IF(I756="","",IF(SUMPRODUCT((B$2:B756=B756)*(I$2:I756&lt;&gt;""))=1,1,0))</f>
        <v/>
      </c>
      <c r="S756" s="8" t="str">
        <f aca="false">IF(I756="","",IF(SUMPRODUCT((C$2:C756=C756)*(I$2:I756&lt;&gt;""))=1,1,0))</f>
        <v/>
      </c>
    </row>
    <row r="757" customFormat="false" ht="15" hidden="false" customHeight="false" outlineLevel="0" collapsed="false">
      <c r="A757" s="13"/>
      <c r="B757" s="6"/>
      <c r="C757" s="6"/>
      <c r="D757" s="6"/>
      <c r="E757" s="6"/>
      <c r="F757" s="6"/>
      <c r="G757" s="6"/>
      <c r="H757" s="6"/>
      <c r="I757" s="8" t="str">
        <f aca="false">IF(OR(B757="",C757=""),"",A757&amp;"|"&amp;B757&amp;"|"&amp;C757&amp;"|"&amp;D757)</f>
        <v/>
      </c>
      <c r="J757" s="8" t="str">
        <f aca="false">IF(TRIM(F757)="","",IFERROR(FIND("//",TRIM(F757))+2,1))</f>
        <v/>
      </c>
      <c r="K757" s="8" t="str">
        <f aca="false">IF(J757="","",LOWER(MID(TRIM(F757),J757,MIN(FIND("/",TRIM(F757)&amp;"/",J757),FIND("?",TRIM(F757)&amp;"?",J757),FIND("#",TRIM(F757)&amp;"#",J757))-J757)))</f>
        <v/>
      </c>
      <c r="L757" s="8" t="str">
        <f aca="false">IF(OR(K757="",I757=""),"",IF(LEFT(K757,4)="www.",MID(K757,5,255),K757))</f>
        <v/>
      </c>
      <c r="M757" s="8" t="str">
        <f aca="false">IF(I757="","",IF(COUNTIF(I$2:I757,I757)=1,1,0))</f>
        <v/>
      </c>
      <c r="N757" s="8" t="str">
        <f aca="false">IF(L757="","",IF(COUNTIFS(I$2:I757,I757,L$2:L757,L757)=1,1,0))</f>
        <v/>
      </c>
      <c r="O757" s="8" t="str">
        <f aca="false">IF(L757="","",IF(COUNTIFS(B$2:B757,B757,L$2:L757,L757)=1,1,0))</f>
        <v/>
      </c>
      <c r="P757" s="8" t="str">
        <f aca="false">IF(L757="","",IF(COUNTIFS(C$2:C757,C757,L$2:L757,L757)=1,1,0))</f>
        <v/>
      </c>
      <c r="Q757" s="8" t="str">
        <f aca="false">IF(L757="","",IF(COUNTIF(L$2:L757,L757)=1,MAX(Q$1:Q756)+1,""))</f>
        <v/>
      </c>
      <c r="R757" s="8" t="str">
        <f aca="false">IF(I757="","",IF(SUMPRODUCT((B$2:B757=B757)*(I$2:I757&lt;&gt;""))=1,1,0))</f>
        <v/>
      </c>
      <c r="S757" s="8" t="str">
        <f aca="false">IF(I757="","",IF(SUMPRODUCT((C$2:C757=C757)*(I$2:I757&lt;&gt;""))=1,1,0))</f>
        <v/>
      </c>
    </row>
    <row r="758" customFormat="false" ht="15" hidden="false" customHeight="false" outlineLevel="0" collapsed="false">
      <c r="A758" s="13"/>
      <c r="B758" s="6"/>
      <c r="C758" s="6"/>
      <c r="D758" s="6"/>
      <c r="E758" s="6"/>
      <c r="F758" s="6"/>
      <c r="G758" s="6"/>
      <c r="H758" s="6"/>
      <c r="I758" s="8" t="str">
        <f aca="false">IF(OR(B758="",C758=""),"",A758&amp;"|"&amp;B758&amp;"|"&amp;C758&amp;"|"&amp;D758)</f>
        <v/>
      </c>
      <c r="J758" s="8" t="str">
        <f aca="false">IF(TRIM(F758)="","",IFERROR(FIND("//",TRIM(F758))+2,1))</f>
        <v/>
      </c>
      <c r="K758" s="8" t="str">
        <f aca="false">IF(J758="","",LOWER(MID(TRIM(F758),J758,MIN(FIND("/",TRIM(F758)&amp;"/",J758),FIND("?",TRIM(F758)&amp;"?",J758),FIND("#",TRIM(F758)&amp;"#",J758))-J758)))</f>
        <v/>
      </c>
      <c r="L758" s="8" t="str">
        <f aca="false">IF(OR(K758="",I758=""),"",IF(LEFT(K758,4)="www.",MID(K758,5,255),K758))</f>
        <v/>
      </c>
      <c r="M758" s="8" t="str">
        <f aca="false">IF(I758="","",IF(COUNTIF(I$2:I758,I758)=1,1,0))</f>
        <v/>
      </c>
      <c r="N758" s="8" t="str">
        <f aca="false">IF(L758="","",IF(COUNTIFS(I$2:I758,I758,L$2:L758,L758)=1,1,0))</f>
        <v/>
      </c>
      <c r="O758" s="8" t="str">
        <f aca="false">IF(L758="","",IF(COUNTIFS(B$2:B758,B758,L$2:L758,L758)=1,1,0))</f>
        <v/>
      </c>
      <c r="P758" s="8" t="str">
        <f aca="false">IF(L758="","",IF(COUNTIFS(C$2:C758,C758,L$2:L758,L758)=1,1,0))</f>
        <v/>
      </c>
      <c r="Q758" s="8" t="str">
        <f aca="false">IF(L758="","",IF(COUNTIF(L$2:L758,L758)=1,MAX(Q$1:Q757)+1,""))</f>
        <v/>
      </c>
      <c r="R758" s="8" t="str">
        <f aca="false">IF(I758="","",IF(SUMPRODUCT((B$2:B758=B758)*(I$2:I758&lt;&gt;""))=1,1,0))</f>
        <v/>
      </c>
      <c r="S758" s="8" t="str">
        <f aca="false">IF(I758="","",IF(SUMPRODUCT((C$2:C758=C758)*(I$2:I758&lt;&gt;""))=1,1,0))</f>
        <v/>
      </c>
    </row>
    <row r="759" customFormat="false" ht="15" hidden="false" customHeight="false" outlineLevel="0" collapsed="false">
      <c r="A759" s="13"/>
      <c r="B759" s="6"/>
      <c r="C759" s="6"/>
      <c r="D759" s="6"/>
      <c r="E759" s="6"/>
      <c r="F759" s="6"/>
      <c r="G759" s="6"/>
      <c r="H759" s="6"/>
      <c r="I759" s="8" t="str">
        <f aca="false">IF(OR(B759="",C759=""),"",A759&amp;"|"&amp;B759&amp;"|"&amp;C759&amp;"|"&amp;D759)</f>
        <v/>
      </c>
      <c r="J759" s="8" t="str">
        <f aca="false">IF(TRIM(F759)="","",IFERROR(FIND("//",TRIM(F759))+2,1))</f>
        <v/>
      </c>
      <c r="K759" s="8" t="str">
        <f aca="false">IF(J759="","",LOWER(MID(TRIM(F759),J759,MIN(FIND("/",TRIM(F759)&amp;"/",J759),FIND("?",TRIM(F759)&amp;"?",J759),FIND("#",TRIM(F759)&amp;"#",J759))-J759)))</f>
        <v/>
      </c>
      <c r="L759" s="8" t="str">
        <f aca="false">IF(OR(K759="",I759=""),"",IF(LEFT(K759,4)="www.",MID(K759,5,255),K759))</f>
        <v/>
      </c>
      <c r="M759" s="8" t="str">
        <f aca="false">IF(I759="","",IF(COUNTIF(I$2:I759,I759)=1,1,0))</f>
        <v/>
      </c>
      <c r="N759" s="8" t="str">
        <f aca="false">IF(L759="","",IF(COUNTIFS(I$2:I759,I759,L$2:L759,L759)=1,1,0))</f>
        <v/>
      </c>
      <c r="O759" s="8" t="str">
        <f aca="false">IF(L759="","",IF(COUNTIFS(B$2:B759,B759,L$2:L759,L759)=1,1,0))</f>
        <v/>
      </c>
      <c r="P759" s="8" t="str">
        <f aca="false">IF(L759="","",IF(COUNTIFS(C$2:C759,C759,L$2:L759,L759)=1,1,0))</f>
        <v/>
      </c>
      <c r="Q759" s="8" t="str">
        <f aca="false">IF(L759="","",IF(COUNTIF(L$2:L759,L759)=1,MAX(Q$1:Q758)+1,""))</f>
        <v/>
      </c>
      <c r="R759" s="8" t="str">
        <f aca="false">IF(I759="","",IF(SUMPRODUCT((B$2:B759=B759)*(I$2:I759&lt;&gt;""))=1,1,0))</f>
        <v/>
      </c>
      <c r="S759" s="8" t="str">
        <f aca="false">IF(I759="","",IF(SUMPRODUCT((C$2:C759=C759)*(I$2:I759&lt;&gt;""))=1,1,0))</f>
        <v/>
      </c>
    </row>
    <row r="760" customFormat="false" ht="15" hidden="false" customHeight="false" outlineLevel="0" collapsed="false">
      <c r="A760" s="13"/>
      <c r="B760" s="6"/>
      <c r="C760" s="6"/>
      <c r="D760" s="6"/>
      <c r="E760" s="6"/>
      <c r="F760" s="6"/>
      <c r="G760" s="6"/>
      <c r="H760" s="6"/>
      <c r="I760" s="8" t="str">
        <f aca="false">IF(OR(B760="",C760=""),"",A760&amp;"|"&amp;B760&amp;"|"&amp;C760&amp;"|"&amp;D760)</f>
        <v/>
      </c>
      <c r="J760" s="8" t="str">
        <f aca="false">IF(TRIM(F760)="","",IFERROR(FIND("//",TRIM(F760))+2,1))</f>
        <v/>
      </c>
      <c r="K760" s="8" t="str">
        <f aca="false">IF(J760="","",LOWER(MID(TRIM(F760),J760,MIN(FIND("/",TRIM(F760)&amp;"/",J760),FIND("?",TRIM(F760)&amp;"?",J760),FIND("#",TRIM(F760)&amp;"#",J760))-J760)))</f>
        <v/>
      </c>
      <c r="L760" s="8" t="str">
        <f aca="false">IF(OR(K760="",I760=""),"",IF(LEFT(K760,4)="www.",MID(K760,5,255),K760))</f>
        <v/>
      </c>
      <c r="M760" s="8" t="str">
        <f aca="false">IF(I760="","",IF(COUNTIF(I$2:I760,I760)=1,1,0))</f>
        <v/>
      </c>
      <c r="N760" s="8" t="str">
        <f aca="false">IF(L760="","",IF(COUNTIFS(I$2:I760,I760,L$2:L760,L760)=1,1,0))</f>
        <v/>
      </c>
      <c r="O760" s="8" t="str">
        <f aca="false">IF(L760="","",IF(COUNTIFS(B$2:B760,B760,L$2:L760,L760)=1,1,0))</f>
        <v/>
      </c>
      <c r="P760" s="8" t="str">
        <f aca="false">IF(L760="","",IF(COUNTIFS(C$2:C760,C760,L$2:L760,L760)=1,1,0))</f>
        <v/>
      </c>
      <c r="Q760" s="8" t="str">
        <f aca="false">IF(L760="","",IF(COUNTIF(L$2:L760,L760)=1,MAX(Q$1:Q759)+1,""))</f>
        <v/>
      </c>
      <c r="R760" s="8" t="str">
        <f aca="false">IF(I760="","",IF(SUMPRODUCT((B$2:B760=B760)*(I$2:I760&lt;&gt;""))=1,1,0))</f>
        <v/>
      </c>
      <c r="S760" s="8" t="str">
        <f aca="false">IF(I760="","",IF(SUMPRODUCT((C$2:C760=C760)*(I$2:I760&lt;&gt;""))=1,1,0))</f>
        <v/>
      </c>
    </row>
    <row r="761" customFormat="false" ht="15" hidden="false" customHeight="false" outlineLevel="0" collapsed="false">
      <c r="A761" s="13"/>
      <c r="B761" s="6"/>
      <c r="C761" s="6"/>
      <c r="D761" s="6"/>
      <c r="E761" s="6"/>
      <c r="F761" s="6"/>
      <c r="G761" s="6"/>
      <c r="H761" s="6"/>
      <c r="I761" s="8" t="str">
        <f aca="false">IF(OR(B761="",C761=""),"",A761&amp;"|"&amp;B761&amp;"|"&amp;C761&amp;"|"&amp;D761)</f>
        <v/>
      </c>
      <c r="J761" s="8" t="str">
        <f aca="false">IF(TRIM(F761)="","",IFERROR(FIND("//",TRIM(F761))+2,1))</f>
        <v/>
      </c>
      <c r="K761" s="8" t="str">
        <f aca="false">IF(J761="","",LOWER(MID(TRIM(F761),J761,MIN(FIND("/",TRIM(F761)&amp;"/",J761),FIND("?",TRIM(F761)&amp;"?",J761),FIND("#",TRIM(F761)&amp;"#",J761))-J761)))</f>
        <v/>
      </c>
      <c r="L761" s="8" t="str">
        <f aca="false">IF(OR(K761="",I761=""),"",IF(LEFT(K761,4)="www.",MID(K761,5,255),K761))</f>
        <v/>
      </c>
      <c r="M761" s="8" t="str">
        <f aca="false">IF(I761="","",IF(COUNTIF(I$2:I761,I761)=1,1,0))</f>
        <v/>
      </c>
      <c r="N761" s="8" t="str">
        <f aca="false">IF(L761="","",IF(COUNTIFS(I$2:I761,I761,L$2:L761,L761)=1,1,0))</f>
        <v/>
      </c>
      <c r="O761" s="8" t="str">
        <f aca="false">IF(L761="","",IF(COUNTIFS(B$2:B761,B761,L$2:L761,L761)=1,1,0))</f>
        <v/>
      </c>
      <c r="P761" s="8" t="str">
        <f aca="false">IF(L761="","",IF(COUNTIFS(C$2:C761,C761,L$2:L761,L761)=1,1,0))</f>
        <v/>
      </c>
      <c r="Q761" s="8" t="str">
        <f aca="false">IF(L761="","",IF(COUNTIF(L$2:L761,L761)=1,MAX(Q$1:Q760)+1,""))</f>
        <v/>
      </c>
      <c r="R761" s="8" t="str">
        <f aca="false">IF(I761="","",IF(SUMPRODUCT((B$2:B761=B761)*(I$2:I761&lt;&gt;""))=1,1,0))</f>
        <v/>
      </c>
      <c r="S761" s="8" t="str">
        <f aca="false">IF(I761="","",IF(SUMPRODUCT((C$2:C761=C761)*(I$2:I761&lt;&gt;""))=1,1,0))</f>
        <v/>
      </c>
    </row>
    <row r="762" customFormat="false" ht="15" hidden="false" customHeight="false" outlineLevel="0" collapsed="false">
      <c r="A762" s="13"/>
      <c r="B762" s="6"/>
      <c r="C762" s="6"/>
      <c r="D762" s="6"/>
      <c r="E762" s="6"/>
      <c r="F762" s="6"/>
      <c r="G762" s="6"/>
      <c r="H762" s="6"/>
      <c r="I762" s="8" t="str">
        <f aca="false">IF(OR(B762="",C762=""),"",A762&amp;"|"&amp;B762&amp;"|"&amp;C762&amp;"|"&amp;D762)</f>
        <v/>
      </c>
      <c r="J762" s="8" t="str">
        <f aca="false">IF(TRIM(F762)="","",IFERROR(FIND("//",TRIM(F762))+2,1))</f>
        <v/>
      </c>
      <c r="K762" s="8" t="str">
        <f aca="false">IF(J762="","",LOWER(MID(TRIM(F762),J762,MIN(FIND("/",TRIM(F762)&amp;"/",J762),FIND("?",TRIM(F762)&amp;"?",J762),FIND("#",TRIM(F762)&amp;"#",J762))-J762)))</f>
        <v/>
      </c>
      <c r="L762" s="8" t="str">
        <f aca="false">IF(OR(K762="",I762=""),"",IF(LEFT(K762,4)="www.",MID(K762,5,255),K762))</f>
        <v/>
      </c>
      <c r="M762" s="8" t="str">
        <f aca="false">IF(I762="","",IF(COUNTIF(I$2:I762,I762)=1,1,0))</f>
        <v/>
      </c>
      <c r="N762" s="8" t="str">
        <f aca="false">IF(L762="","",IF(COUNTIFS(I$2:I762,I762,L$2:L762,L762)=1,1,0))</f>
        <v/>
      </c>
      <c r="O762" s="8" t="str">
        <f aca="false">IF(L762="","",IF(COUNTIFS(B$2:B762,B762,L$2:L762,L762)=1,1,0))</f>
        <v/>
      </c>
      <c r="P762" s="8" t="str">
        <f aca="false">IF(L762="","",IF(COUNTIFS(C$2:C762,C762,L$2:L762,L762)=1,1,0))</f>
        <v/>
      </c>
      <c r="Q762" s="8" t="str">
        <f aca="false">IF(L762="","",IF(COUNTIF(L$2:L762,L762)=1,MAX(Q$1:Q761)+1,""))</f>
        <v/>
      </c>
      <c r="R762" s="8" t="str">
        <f aca="false">IF(I762="","",IF(SUMPRODUCT((B$2:B762=B762)*(I$2:I762&lt;&gt;""))=1,1,0))</f>
        <v/>
      </c>
      <c r="S762" s="8" t="str">
        <f aca="false">IF(I762="","",IF(SUMPRODUCT((C$2:C762=C762)*(I$2:I762&lt;&gt;""))=1,1,0))</f>
        <v/>
      </c>
    </row>
    <row r="763" customFormat="false" ht="15" hidden="false" customHeight="false" outlineLevel="0" collapsed="false">
      <c r="A763" s="13"/>
      <c r="B763" s="6"/>
      <c r="C763" s="6"/>
      <c r="D763" s="6"/>
      <c r="E763" s="6"/>
      <c r="F763" s="6"/>
      <c r="G763" s="6"/>
      <c r="H763" s="6"/>
      <c r="I763" s="8" t="str">
        <f aca="false">IF(OR(B763="",C763=""),"",A763&amp;"|"&amp;B763&amp;"|"&amp;C763&amp;"|"&amp;D763)</f>
        <v/>
      </c>
      <c r="J763" s="8" t="str">
        <f aca="false">IF(TRIM(F763)="","",IFERROR(FIND("//",TRIM(F763))+2,1))</f>
        <v/>
      </c>
      <c r="K763" s="8" t="str">
        <f aca="false">IF(J763="","",LOWER(MID(TRIM(F763),J763,MIN(FIND("/",TRIM(F763)&amp;"/",J763),FIND("?",TRIM(F763)&amp;"?",J763),FIND("#",TRIM(F763)&amp;"#",J763))-J763)))</f>
        <v/>
      </c>
      <c r="L763" s="8" t="str">
        <f aca="false">IF(OR(K763="",I763=""),"",IF(LEFT(K763,4)="www.",MID(K763,5,255),K763))</f>
        <v/>
      </c>
      <c r="M763" s="8" t="str">
        <f aca="false">IF(I763="","",IF(COUNTIF(I$2:I763,I763)=1,1,0))</f>
        <v/>
      </c>
      <c r="N763" s="8" t="str">
        <f aca="false">IF(L763="","",IF(COUNTIFS(I$2:I763,I763,L$2:L763,L763)=1,1,0))</f>
        <v/>
      </c>
      <c r="O763" s="8" t="str">
        <f aca="false">IF(L763="","",IF(COUNTIFS(B$2:B763,B763,L$2:L763,L763)=1,1,0))</f>
        <v/>
      </c>
      <c r="P763" s="8" t="str">
        <f aca="false">IF(L763="","",IF(COUNTIFS(C$2:C763,C763,L$2:L763,L763)=1,1,0))</f>
        <v/>
      </c>
      <c r="Q763" s="8" t="str">
        <f aca="false">IF(L763="","",IF(COUNTIF(L$2:L763,L763)=1,MAX(Q$1:Q762)+1,""))</f>
        <v/>
      </c>
      <c r="R763" s="8" t="str">
        <f aca="false">IF(I763="","",IF(SUMPRODUCT((B$2:B763=B763)*(I$2:I763&lt;&gt;""))=1,1,0))</f>
        <v/>
      </c>
      <c r="S763" s="8" t="str">
        <f aca="false">IF(I763="","",IF(SUMPRODUCT((C$2:C763=C763)*(I$2:I763&lt;&gt;""))=1,1,0))</f>
        <v/>
      </c>
    </row>
    <row r="764" customFormat="false" ht="15" hidden="false" customHeight="false" outlineLevel="0" collapsed="false">
      <c r="A764" s="13"/>
      <c r="B764" s="6"/>
      <c r="C764" s="6"/>
      <c r="D764" s="6"/>
      <c r="E764" s="6"/>
      <c r="F764" s="6"/>
      <c r="G764" s="6"/>
      <c r="H764" s="6"/>
      <c r="I764" s="8" t="str">
        <f aca="false">IF(OR(B764="",C764=""),"",A764&amp;"|"&amp;B764&amp;"|"&amp;C764&amp;"|"&amp;D764)</f>
        <v/>
      </c>
      <c r="J764" s="8" t="str">
        <f aca="false">IF(TRIM(F764)="","",IFERROR(FIND("//",TRIM(F764))+2,1))</f>
        <v/>
      </c>
      <c r="K764" s="8" t="str">
        <f aca="false">IF(J764="","",LOWER(MID(TRIM(F764),J764,MIN(FIND("/",TRIM(F764)&amp;"/",J764),FIND("?",TRIM(F764)&amp;"?",J764),FIND("#",TRIM(F764)&amp;"#",J764))-J764)))</f>
        <v/>
      </c>
      <c r="L764" s="8" t="str">
        <f aca="false">IF(OR(K764="",I764=""),"",IF(LEFT(K764,4)="www.",MID(K764,5,255),K764))</f>
        <v/>
      </c>
      <c r="M764" s="8" t="str">
        <f aca="false">IF(I764="","",IF(COUNTIF(I$2:I764,I764)=1,1,0))</f>
        <v/>
      </c>
      <c r="N764" s="8" t="str">
        <f aca="false">IF(L764="","",IF(COUNTIFS(I$2:I764,I764,L$2:L764,L764)=1,1,0))</f>
        <v/>
      </c>
      <c r="O764" s="8" t="str">
        <f aca="false">IF(L764="","",IF(COUNTIFS(B$2:B764,B764,L$2:L764,L764)=1,1,0))</f>
        <v/>
      </c>
      <c r="P764" s="8" t="str">
        <f aca="false">IF(L764="","",IF(COUNTIFS(C$2:C764,C764,L$2:L764,L764)=1,1,0))</f>
        <v/>
      </c>
      <c r="Q764" s="8" t="str">
        <f aca="false">IF(L764="","",IF(COUNTIF(L$2:L764,L764)=1,MAX(Q$1:Q763)+1,""))</f>
        <v/>
      </c>
      <c r="R764" s="8" t="str">
        <f aca="false">IF(I764="","",IF(SUMPRODUCT((B$2:B764=B764)*(I$2:I764&lt;&gt;""))=1,1,0))</f>
        <v/>
      </c>
      <c r="S764" s="8" t="str">
        <f aca="false">IF(I764="","",IF(SUMPRODUCT((C$2:C764=C764)*(I$2:I764&lt;&gt;""))=1,1,0))</f>
        <v/>
      </c>
    </row>
    <row r="765" customFormat="false" ht="15" hidden="false" customHeight="false" outlineLevel="0" collapsed="false">
      <c r="A765" s="13"/>
      <c r="B765" s="6"/>
      <c r="C765" s="6"/>
      <c r="D765" s="6"/>
      <c r="E765" s="6"/>
      <c r="F765" s="6"/>
      <c r="G765" s="6"/>
      <c r="H765" s="6"/>
      <c r="I765" s="8" t="str">
        <f aca="false">IF(OR(B765="",C765=""),"",A765&amp;"|"&amp;B765&amp;"|"&amp;C765&amp;"|"&amp;D765)</f>
        <v/>
      </c>
      <c r="J765" s="8" t="str">
        <f aca="false">IF(TRIM(F765)="","",IFERROR(FIND("//",TRIM(F765))+2,1))</f>
        <v/>
      </c>
      <c r="K765" s="8" t="str">
        <f aca="false">IF(J765="","",LOWER(MID(TRIM(F765),J765,MIN(FIND("/",TRIM(F765)&amp;"/",J765),FIND("?",TRIM(F765)&amp;"?",J765),FIND("#",TRIM(F765)&amp;"#",J765))-J765)))</f>
        <v/>
      </c>
      <c r="L765" s="8" t="str">
        <f aca="false">IF(OR(K765="",I765=""),"",IF(LEFT(K765,4)="www.",MID(K765,5,255),K765))</f>
        <v/>
      </c>
      <c r="M765" s="8" t="str">
        <f aca="false">IF(I765="","",IF(COUNTIF(I$2:I765,I765)=1,1,0))</f>
        <v/>
      </c>
      <c r="N765" s="8" t="str">
        <f aca="false">IF(L765="","",IF(COUNTIFS(I$2:I765,I765,L$2:L765,L765)=1,1,0))</f>
        <v/>
      </c>
      <c r="O765" s="8" t="str">
        <f aca="false">IF(L765="","",IF(COUNTIFS(B$2:B765,B765,L$2:L765,L765)=1,1,0))</f>
        <v/>
      </c>
      <c r="P765" s="8" t="str">
        <f aca="false">IF(L765="","",IF(COUNTIFS(C$2:C765,C765,L$2:L765,L765)=1,1,0))</f>
        <v/>
      </c>
      <c r="Q765" s="8" t="str">
        <f aca="false">IF(L765="","",IF(COUNTIF(L$2:L765,L765)=1,MAX(Q$1:Q764)+1,""))</f>
        <v/>
      </c>
      <c r="R765" s="8" t="str">
        <f aca="false">IF(I765="","",IF(SUMPRODUCT((B$2:B765=B765)*(I$2:I765&lt;&gt;""))=1,1,0))</f>
        <v/>
      </c>
      <c r="S765" s="8" t="str">
        <f aca="false">IF(I765="","",IF(SUMPRODUCT((C$2:C765=C765)*(I$2:I765&lt;&gt;""))=1,1,0))</f>
        <v/>
      </c>
    </row>
    <row r="766" customFormat="false" ht="15" hidden="false" customHeight="false" outlineLevel="0" collapsed="false">
      <c r="A766" s="13"/>
      <c r="B766" s="6"/>
      <c r="C766" s="6"/>
      <c r="D766" s="6"/>
      <c r="E766" s="6"/>
      <c r="F766" s="6"/>
      <c r="G766" s="6"/>
      <c r="H766" s="6"/>
      <c r="I766" s="8" t="str">
        <f aca="false">IF(OR(B766="",C766=""),"",A766&amp;"|"&amp;B766&amp;"|"&amp;C766&amp;"|"&amp;D766)</f>
        <v/>
      </c>
      <c r="J766" s="8" t="str">
        <f aca="false">IF(TRIM(F766)="","",IFERROR(FIND("//",TRIM(F766))+2,1))</f>
        <v/>
      </c>
      <c r="K766" s="8" t="str">
        <f aca="false">IF(J766="","",LOWER(MID(TRIM(F766),J766,MIN(FIND("/",TRIM(F766)&amp;"/",J766),FIND("?",TRIM(F766)&amp;"?",J766),FIND("#",TRIM(F766)&amp;"#",J766))-J766)))</f>
        <v/>
      </c>
      <c r="L766" s="8" t="str">
        <f aca="false">IF(OR(K766="",I766=""),"",IF(LEFT(K766,4)="www.",MID(K766,5,255),K766))</f>
        <v/>
      </c>
      <c r="M766" s="8" t="str">
        <f aca="false">IF(I766="","",IF(COUNTIF(I$2:I766,I766)=1,1,0))</f>
        <v/>
      </c>
      <c r="N766" s="8" t="str">
        <f aca="false">IF(L766="","",IF(COUNTIFS(I$2:I766,I766,L$2:L766,L766)=1,1,0))</f>
        <v/>
      </c>
      <c r="O766" s="8" t="str">
        <f aca="false">IF(L766="","",IF(COUNTIFS(B$2:B766,B766,L$2:L766,L766)=1,1,0))</f>
        <v/>
      </c>
      <c r="P766" s="8" t="str">
        <f aca="false">IF(L766="","",IF(COUNTIFS(C$2:C766,C766,L$2:L766,L766)=1,1,0))</f>
        <v/>
      </c>
      <c r="Q766" s="8" t="str">
        <f aca="false">IF(L766="","",IF(COUNTIF(L$2:L766,L766)=1,MAX(Q$1:Q765)+1,""))</f>
        <v/>
      </c>
      <c r="R766" s="8" t="str">
        <f aca="false">IF(I766="","",IF(SUMPRODUCT((B$2:B766=B766)*(I$2:I766&lt;&gt;""))=1,1,0))</f>
        <v/>
      </c>
      <c r="S766" s="8" t="str">
        <f aca="false">IF(I766="","",IF(SUMPRODUCT((C$2:C766=C766)*(I$2:I766&lt;&gt;""))=1,1,0))</f>
        <v/>
      </c>
    </row>
    <row r="767" customFormat="false" ht="15" hidden="false" customHeight="false" outlineLevel="0" collapsed="false">
      <c r="A767" s="13"/>
      <c r="B767" s="6"/>
      <c r="C767" s="6"/>
      <c r="D767" s="6"/>
      <c r="E767" s="6"/>
      <c r="F767" s="6"/>
      <c r="G767" s="6"/>
      <c r="H767" s="6"/>
      <c r="I767" s="8" t="str">
        <f aca="false">IF(OR(B767="",C767=""),"",A767&amp;"|"&amp;B767&amp;"|"&amp;C767&amp;"|"&amp;D767)</f>
        <v/>
      </c>
      <c r="J767" s="8" t="str">
        <f aca="false">IF(TRIM(F767)="","",IFERROR(FIND("//",TRIM(F767))+2,1))</f>
        <v/>
      </c>
      <c r="K767" s="8" t="str">
        <f aca="false">IF(J767="","",LOWER(MID(TRIM(F767),J767,MIN(FIND("/",TRIM(F767)&amp;"/",J767),FIND("?",TRIM(F767)&amp;"?",J767),FIND("#",TRIM(F767)&amp;"#",J767))-J767)))</f>
        <v/>
      </c>
      <c r="L767" s="8" t="str">
        <f aca="false">IF(OR(K767="",I767=""),"",IF(LEFT(K767,4)="www.",MID(K767,5,255),K767))</f>
        <v/>
      </c>
      <c r="M767" s="8" t="str">
        <f aca="false">IF(I767="","",IF(COUNTIF(I$2:I767,I767)=1,1,0))</f>
        <v/>
      </c>
      <c r="N767" s="8" t="str">
        <f aca="false">IF(L767="","",IF(COUNTIFS(I$2:I767,I767,L$2:L767,L767)=1,1,0))</f>
        <v/>
      </c>
      <c r="O767" s="8" t="str">
        <f aca="false">IF(L767="","",IF(COUNTIFS(B$2:B767,B767,L$2:L767,L767)=1,1,0))</f>
        <v/>
      </c>
      <c r="P767" s="8" t="str">
        <f aca="false">IF(L767="","",IF(COUNTIFS(C$2:C767,C767,L$2:L767,L767)=1,1,0))</f>
        <v/>
      </c>
      <c r="Q767" s="8" t="str">
        <f aca="false">IF(L767="","",IF(COUNTIF(L$2:L767,L767)=1,MAX(Q$1:Q766)+1,""))</f>
        <v/>
      </c>
      <c r="R767" s="8" t="str">
        <f aca="false">IF(I767="","",IF(SUMPRODUCT((B$2:B767=B767)*(I$2:I767&lt;&gt;""))=1,1,0))</f>
        <v/>
      </c>
      <c r="S767" s="8" t="str">
        <f aca="false">IF(I767="","",IF(SUMPRODUCT((C$2:C767=C767)*(I$2:I767&lt;&gt;""))=1,1,0))</f>
        <v/>
      </c>
    </row>
    <row r="768" customFormat="false" ht="15" hidden="false" customHeight="false" outlineLevel="0" collapsed="false">
      <c r="A768" s="13"/>
      <c r="B768" s="6"/>
      <c r="C768" s="6"/>
      <c r="D768" s="6"/>
      <c r="E768" s="6"/>
      <c r="F768" s="6"/>
      <c r="G768" s="6"/>
      <c r="H768" s="6"/>
      <c r="I768" s="8" t="str">
        <f aca="false">IF(OR(B768="",C768=""),"",A768&amp;"|"&amp;B768&amp;"|"&amp;C768&amp;"|"&amp;D768)</f>
        <v/>
      </c>
      <c r="J768" s="8" t="str">
        <f aca="false">IF(TRIM(F768)="","",IFERROR(FIND("//",TRIM(F768))+2,1))</f>
        <v/>
      </c>
      <c r="K768" s="8" t="str">
        <f aca="false">IF(J768="","",LOWER(MID(TRIM(F768),J768,MIN(FIND("/",TRIM(F768)&amp;"/",J768),FIND("?",TRIM(F768)&amp;"?",J768),FIND("#",TRIM(F768)&amp;"#",J768))-J768)))</f>
        <v/>
      </c>
      <c r="L768" s="8" t="str">
        <f aca="false">IF(OR(K768="",I768=""),"",IF(LEFT(K768,4)="www.",MID(K768,5,255),K768))</f>
        <v/>
      </c>
      <c r="M768" s="8" t="str">
        <f aca="false">IF(I768="","",IF(COUNTIF(I$2:I768,I768)=1,1,0))</f>
        <v/>
      </c>
      <c r="N768" s="8" t="str">
        <f aca="false">IF(L768="","",IF(COUNTIFS(I$2:I768,I768,L$2:L768,L768)=1,1,0))</f>
        <v/>
      </c>
      <c r="O768" s="8" t="str">
        <f aca="false">IF(L768="","",IF(COUNTIFS(B$2:B768,B768,L$2:L768,L768)=1,1,0))</f>
        <v/>
      </c>
      <c r="P768" s="8" t="str">
        <f aca="false">IF(L768="","",IF(COUNTIFS(C$2:C768,C768,L$2:L768,L768)=1,1,0))</f>
        <v/>
      </c>
      <c r="Q768" s="8" t="str">
        <f aca="false">IF(L768="","",IF(COUNTIF(L$2:L768,L768)=1,MAX(Q$1:Q767)+1,""))</f>
        <v/>
      </c>
      <c r="R768" s="8" t="str">
        <f aca="false">IF(I768="","",IF(SUMPRODUCT((B$2:B768=B768)*(I$2:I768&lt;&gt;""))=1,1,0))</f>
        <v/>
      </c>
      <c r="S768" s="8" t="str">
        <f aca="false">IF(I768="","",IF(SUMPRODUCT((C$2:C768=C768)*(I$2:I768&lt;&gt;""))=1,1,0))</f>
        <v/>
      </c>
    </row>
    <row r="769" customFormat="false" ht="15" hidden="false" customHeight="false" outlineLevel="0" collapsed="false">
      <c r="A769" s="13"/>
      <c r="B769" s="6"/>
      <c r="C769" s="6"/>
      <c r="D769" s="6"/>
      <c r="E769" s="6"/>
      <c r="F769" s="6"/>
      <c r="G769" s="6"/>
      <c r="H769" s="6"/>
      <c r="I769" s="8" t="str">
        <f aca="false">IF(OR(B769="",C769=""),"",A769&amp;"|"&amp;B769&amp;"|"&amp;C769&amp;"|"&amp;D769)</f>
        <v/>
      </c>
      <c r="J769" s="8" t="str">
        <f aca="false">IF(TRIM(F769)="","",IFERROR(FIND("//",TRIM(F769))+2,1))</f>
        <v/>
      </c>
      <c r="K769" s="8" t="str">
        <f aca="false">IF(J769="","",LOWER(MID(TRIM(F769),J769,MIN(FIND("/",TRIM(F769)&amp;"/",J769),FIND("?",TRIM(F769)&amp;"?",J769),FIND("#",TRIM(F769)&amp;"#",J769))-J769)))</f>
        <v/>
      </c>
      <c r="L769" s="8" t="str">
        <f aca="false">IF(OR(K769="",I769=""),"",IF(LEFT(K769,4)="www.",MID(K769,5,255),K769))</f>
        <v/>
      </c>
      <c r="M769" s="8" t="str">
        <f aca="false">IF(I769="","",IF(COUNTIF(I$2:I769,I769)=1,1,0))</f>
        <v/>
      </c>
      <c r="N769" s="8" t="str">
        <f aca="false">IF(L769="","",IF(COUNTIFS(I$2:I769,I769,L$2:L769,L769)=1,1,0))</f>
        <v/>
      </c>
      <c r="O769" s="8" t="str">
        <f aca="false">IF(L769="","",IF(COUNTIFS(B$2:B769,B769,L$2:L769,L769)=1,1,0))</f>
        <v/>
      </c>
      <c r="P769" s="8" t="str">
        <f aca="false">IF(L769="","",IF(COUNTIFS(C$2:C769,C769,L$2:L769,L769)=1,1,0))</f>
        <v/>
      </c>
      <c r="Q769" s="8" t="str">
        <f aca="false">IF(L769="","",IF(COUNTIF(L$2:L769,L769)=1,MAX(Q$1:Q768)+1,""))</f>
        <v/>
      </c>
      <c r="R769" s="8" t="str">
        <f aca="false">IF(I769="","",IF(SUMPRODUCT((B$2:B769=B769)*(I$2:I769&lt;&gt;""))=1,1,0))</f>
        <v/>
      </c>
      <c r="S769" s="8" t="str">
        <f aca="false">IF(I769="","",IF(SUMPRODUCT((C$2:C769=C769)*(I$2:I769&lt;&gt;""))=1,1,0))</f>
        <v/>
      </c>
    </row>
    <row r="770" customFormat="false" ht="15" hidden="false" customHeight="false" outlineLevel="0" collapsed="false">
      <c r="A770" s="13"/>
      <c r="B770" s="6"/>
      <c r="C770" s="6"/>
      <c r="D770" s="6"/>
      <c r="E770" s="6"/>
      <c r="F770" s="6"/>
      <c r="G770" s="6"/>
      <c r="H770" s="6"/>
      <c r="I770" s="8" t="str">
        <f aca="false">IF(OR(B770="",C770=""),"",A770&amp;"|"&amp;B770&amp;"|"&amp;C770&amp;"|"&amp;D770)</f>
        <v/>
      </c>
      <c r="J770" s="8" t="str">
        <f aca="false">IF(TRIM(F770)="","",IFERROR(FIND("//",TRIM(F770))+2,1))</f>
        <v/>
      </c>
      <c r="K770" s="8" t="str">
        <f aca="false">IF(J770="","",LOWER(MID(TRIM(F770),J770,MIN(FIND("/",TRIM(F770)&amp;"/",J770),FIND("?",TRIM(F770)&amp;"?",J770),FIND("#",TRIM(F770)&amp;"#",J770))-J770)))</f>
        <v/>
      </c>
      <c r="L770" s="8" t="str">
        <f aca="false">IF(OR(K770="",I770=""),"",IF(LEFT(K770,4)="www.",MID(K770,5,255),K770))</f>
        <v/>
      </c>
      <c r="M770" s="8" t="str">
        <f aca="false">IF(I770="","",IF(COUNTIF(I$2:I770,I770)=1,1,0))</f>
        <v/>
      </c>
      <c r="N770" s="8" t="str">
        <f aca="false">IF(L770="","",IF(COUNTIFS(I$2:I770,I770,L$2:L770,L770)=1,1,0))</f>
        <v/>
      </c>
      <c r="O770" s="8" t="str">
        <f aca="false">IF(L770="","",IF(COUNTIFS(B$2:B770,B770,L$2:L770,L770)=1,1,0))</f>
        <v/>
      </c>
      <c r="P770" s="8" t="str">
        <f aca="false">IF(L770="","",IF(COUNTIFS(C$2:C770,C770,L$2:L770,L770)=1,1,0))</f>
        <v/>
      </c>
      <c r="Q770" s="8" t="str">
        <f aca="false">IF(L770="","",IF(COUNTIF(L$2:L770,L770)=1,MAX(Q$1:Q769)+1,""))</f>
        <v/>
      </c>
      <c r="R770" s="8" t="str">
        <f aca="false">IF(I770="","",IF(SUMPRODUCT((B$2:B770=B770)*(I$2:I770&lt;&gt;""))=1,1,0))</f>
        <v/>
      </c>
      <c r="S770" s="8" t="str">
        <f aca="false">IF(I770="","",IF(SUMPRODUCT((C$2:C770=C770)*(I$2:I770&lt;&gt;""))=1,1,0))</f>
        <v/>
      </c>
    </row>
    <row r="771" customFormat="false" ht="15" hidden="false" customHeight="false" outlineLevel="0" collapsed="false">
      <c r="A771" s="13"/>
      <c r="B771" s="6"/>
      <c r="C771" s="6"/>
      <c r="D771" s="6"/>
      <c r="E771" s="6"/>
      <c r="F771" s="6"/>
      <c r="G771" s="6"/>
      <c r="H771" s="6"/>
      <c r="I771" s="8" t="str">
        <f aca="false">IF(OR(B771="",C771=""),"",A771&amp;"|"&amp;B771&amp;"|"&amp;C771&amp;"|"&amp;D771)</f>
        <v/>
      </c>
      <c r="J771" s="8" t="str">
        <f aca="false">IF(TRIM(F771)="","",IFERROR(FIND("//",TRIM(F771))+2,1))</f>
        <v/>
      </c>
      <c r="K771" s="8" t="str">
        <f aca="false">IF(J771="","",LOWER(MID(TRIM(F771),J771,MIN(FIND("/",TRIM(F771)&amp;"/",J771),FIND("?",TRIM(F771)&amp;"?",J771),FIND("#",TRIM(F771)&amp;"#",J771))-J771)))</f>
        <v/>
      </c>
      <c r="L771" s="8" t="str">
        <f aca="false">IF(OR(K771="",I771=""),"",IF(LEFT(K771,4)="www.",MID(K771,5,255),K771))</f>
        <v/>
      </c>
      <c r="M771" s="8" t="str">
        <f aca="false">IF(I771="","",IF(COUNTIF(I$2:I771,I771)=1,1,0))</f>
        <v/>
      </c>
      <c r="N771" s="8" t="str">
        <f aca="false">IF(L771="","",IF(COUNTIFS(I$2:I771,I771,L$2:L771,L771)=1,1,0))</f>
        <v/>
      </c>
      <c r="O771" s="8" t="str">
        <f aca="false">IF(L771="","",IF(COUNTIFS(B$2:B771,B771,L$2:L771,L771)=1,1,0))</f>
        <v/>
      </c>
      <c r="P771" s="8" t="str">
        <f aca="false">IF(L771="","",IF(COUNTIFS(C$2:C771,C771,L$2:L771,L771)=1,1,0))</f>
        <v/>
      </c>
      <c r="Q771" s="8" t="str">
        <f aca="false">IF(L771="","",IF(COUNTIF(L$2:L771,L771)=1,MAX(Q$1:Q770)+1,""))</f>
        <v/>
      </c>
      <c r="R771" s="8" t="str">
        <f aca="false">IF(I771="","",IF(SUMPRODUCT((B$2:B771=B771)*(I$2:I771&lt;&gt;""))=1,1,0))</f>
        <v/>
      </c>
      <c r="S771" s="8" t="str">
        <f aca="false">IF(I771="","",IF(SUMPRODUCT((C$2:C771=C771)*(I$2:I771&lt;&gt;""))=1,1,0))</f>
        <v/>
      </c>
    </row>
    <row r="772" customFormat="false" ht="15" hidden="false" customHeight="false" outlineLevel="0" collapsed="false">
      <c r="A772" s="13"/>
      <c r="B772" s="6"/>
      <c r="C772" s="6"/>
      <c r="D772" s="6"/>
      <c r="E772" s="6"/>
      <c r="F772" s="6"/>
      <c r="G772" s="6"/>
      <c r="H772" s="6"/>
      <c r="I772" s="8" t="str">
        <f aca="false">IF(OR(B772="",C772=""),"",A772&amp;"|"&amp;B772&amp;"|"&amp;C772&amp;"|"&amp;D772)</f>
        <v/>
      </c>
      <c r="J772" s="8" t="str">
        <f aca="false">IF(TRIM(F772)="","",IFERROR(FIND("//",TRIM(F772))+2,1))</f>
        <v/>
      </c>
      <c r="K772" s="8" t="str">
        <f aca="false">IF(J772="","",LOWER(MID(TRIM(F772),J772,MIN(FIND("/",TRIM(F772)&amp;"/",J772),FIND("?",TRIM(F772)&amp;"?",J772),FIND("#",TRIM(F772)&amp;"#",J772))-J772)))</f>
        <v/>
      </c>
      <c r="L772" s="8" t="str">
        <f aca="false">IF(OR(K772="",I772=""),"",IF(LEFT(K772,4)="www.",MID(K772,5,255),K772))</f>
        <v/>
      </c>
      <c r="M772" s="8" t="str">
        <f aca="false">IF(I772="","",IF(COUNTIF(I$2:I772,I772)=1,1,0))</f>
        <v/>
      </c>
      <c r="N772" s="8" t="str">
        <f aca="false">IF(L772="","",IF(COUNTIFS(I$2:I772,I772,L$2:L772,L772)=1,1,0))</f>
        <v/>
      </c>
      <c r="O772" s="8" t="str">
        <f aca="false">IF(L772="","",IF(COUNTIFS(B$2:B772,B772,L$2:L772,L772)=1,1,0))</f>
        <v/>
      </c>
      <c r="P772" s="8" t="str">
        <f aca="false">IF(L772="","",IF(COUNTIFS(C$2:C772,C772,L$2:L772,L772)=1,1,0))</f>
        <v/>
      </c>
      <c r="Q772" s="8" t="str">
        <f aca="false">IF(L772="","",IF(COUNTIF(L$2:L772,L772)=1,MAX(Q$1:Q771)+1,""))</f>
        <v/>
      </c>
      <c r="R772" s="8" t="str">
        <f aca="false">IF(I772="","",IF(SUMPRODUCT((B$2:B772=B772)*(I$2:I772&lt;&gt;""))=1,1,0))</f>
        <v/>
      </c>
      <c r="S772" s="8" t="str">
        <f aca="false">IF(I772="","",IF(SUMPRODUCT((C$2:C772=C772)*(I$2:I772&lt;&gt;""))=1,1,0))</f>
        <v/>
      </c>
    </row>
    <row r="773" customFormat="false" ht="15" hidden="false" customHeight="false" outlineLevel="0" collapsed="false">
      <c r="A773" s="13"/>
      <c r="B773" s="6"/>
      <c r="C773" s="6"/>
      <c r="D773" s="6"/>
      <c r="E773" s="6"/>
      <c r="F773" s="6"/>
      <c r="G773" s="6"/>
      <c r="H773" s="6"/>
      <c r="I773" s="8" t="str">
        <f aca="false">IF(OR(B773="",C773=""),"",A773&amp;"|"&amp;B773&amp;"|"&amp;C773&amp;"|"&amp;D773)</f>
        <v/>
      </c>
      <c r="J773" s="8" t="str">
        <f aca="false">IF(TRIM(F773)="","",IFERROR(FIND("//",TRIM(F773))+2,1))</f>
        <v/>
      </c>
      <c r="K773" s="8" t="str">
        <f aca="false">IF(J773="","",LOWER(MID(TRIM(F773),J773,MIN(FIND("/",TRIM(F773)&amp;"/",J773),FIND("?",TRIM(F773)&amp;"?",J773),FIND("#",TRIM(F773)&amp;"#",J773))-J773)))</f>
        <v/>
      </c>
      <c r="L773" s="8" t="str">
        <f aca="false">IF(OR(K773="",I773=""),"",IF(LEFT(K773,4)="www.",MID(K773,5,255),K773))</f>
        <v/>
      </c>
      <c r="M773" s="8" t="str">
        <f aca="false">IF(I773="","",IF(COUNTIF(I$2:I773,I773)=1,1,0))</f>
        <v/>
      </c>
      <c r="N773" s="8" t="str">
        <f aca="false">IF(L773="","",IF(COUNTIFS(I$2:I773,I773,L$2:L773,L773)=1,1,0))</f>
        <v/>
      </c>
      <c r="O773" s="8" t="str">
        <f aca="false">IF(L773="","",IF(COUNTIFS(B$2:B773,B773,L$2:L773,L773)=1,1,0))</f>
        <v/>
      </c>
      <c r="P773" s="8" t="str">
        <f aca="false">IF(L773="","",IF(COUNTIFS(C$2:C773,C773,L$2:L773,L773)=1,1,0))</f>
        <v/>
      </c>
      <c r="Q773" s="8" t="str">
        <f aca="false">IF(L773="","",IF(COUNTIF(L$2:L773,L773)=1,MAX(Q$1:Q772)+1,""))</f>
        <v/>
      </c>
      <c r="R773" s="8" t="str">
        <f aca="false">IF(I773="","",IF(SUMPRODUCT((B$2:B773=B773)*(I$2:I773&lt;&gt;""))=1,1,0))</f>
        <v/>
      </c>
      <c r="S773" s="8" t="str">
        <f aca="false">IF(I773="","",IF(SUMPRODUCT((C$2:C773=C773)*(I$2:I773&lt;&gt;""))=1,1,0))</f>
        <v/>
      </c>
    </row>
    <row r="774" customFormat="false" ht="15" hidden="false" customHeight="false" outlineLevel="0" collapsed="false">
      <c r="A774" s="13"/>
      <c r="B774" s="6"/>
      <c r="C774" s="6"/>
      <c r="D774" s="6"/>
      <c r="E774" s="6"/>
      <c r="F774" s="6"/>
      <c r="G774" s="6"/>
      <c r="H774" s="6"/>
      <c r="I774" s="8" t="str">
        <f aca="false">IF(OR(B774="",C774=""),"",A774&amp;"|"&amp;B774&amp;"|"&amp;C774&amp;"|"&amp;D774)</f>
        <v/>
      </c>
      <c r="J774" s="8" t="str">
        <f aca="false">IF(TRIM(F774)="","",IFERROR(FIND("//",TRIM(F774))+2,1))</f>
        <v/>
      </c>
      <c r="K774" s="8" t="str">
        <f aca="false">IF(J774="","",LOWER(MID(TRIM(F774),J774,MIN(FIND("/",TRIM(F774)&amp;"/",J774),FIND("?",TRIM(F774)&amp;"?",J774),FIND("#",TRIM(F774)&amp;"#",J774))-J774)))</f>
        <v/>
      </c>
      <c r="L774" s="8" t="str">
        <f aca="false">IF(OR(K774="",I774=""),"",IF(LEFT(K774,4)="www.",MID(K774,5,255),K774))</f>
        <v/>
      </c>
      <c r="M774" s="8" t="str">
        <f aca="false">IF(I774="","",IF(COUNTIF(I$2:I774,I774)=1,1,0))</f>
        <v/>
      </c>
      <c r="N774" s="8" t="str">
        <f aca="false">IF(L774="","",IF(COUNTIFS(I$2:I774,I774,L$2:L774,L774)=1,1,0))</f>
        <v/>
      </c>
      <c r="O774" s="8" t="str">
        <f aca="false">IF(L774="","",IF(COUNTIFS(B$2:B774,B774,L$2:L774,L774)=1,1,0))</f>
        <v/>
      </c>
      <c r="P774" s="8" t="str">
        <f aca="false">IF(L774="","",IF(COUNTIFS(C$2:C774,C774,L$2:L774,L774)=1,1,0))</f>
        <v/>
      </c>
      <c r="Q774" s="8" t="str">
        <f aca="false">IF(L774="","",IF(COUNTIF(L$2:L774,L774)=1,MAX(Q$1:Q773)+1,""))</f>
        <v/>
      </c>
      <c r="R774" s="8" t="str">
        <f aca="false">IF(I774="","",IF(SUMPRODUCT((B$2:B774=B774)*(I$2:I774&lt;&gt;""))=1,1,0))</f>
        <v/>
      </c>
      <c r="S774" s="8" t="str">
        <f aca="false">IF(I774="","",IF(SUMPRODUCT((C$2:C774=C774)*(I$2:I774&lt;&gt;""))=1,1,0))</f>
        <v/>
      </c>
    </row>
    <row r="775" customFormat="false" ht="15" hidden="false" customHeight="false" outlineLevel="0" collapsed="false">
      <c r="A775" s="13"/>
      <c r="B775" s="6"/>
      <c r="C775" s="6"/>
      <c r="D775" s="6"/>
      <c r="E775" s="6"/>
      <c r="F775" s="6"/>
      <c r="G775" s="6"/>
      <c r="H775" s="6"/>
      <c r="I775" s="8" t="str">
        <f aca="false">IF(OR(B775="",C775=""),"",A775&amp;"|"&amp;B775&amp;"|"&amp;C775&amp;"|"&amp;D775)</f>
        <v/>
      </c>
      <c r="J775" s="8" t="str">
        <f aca="false">IF(TRIM(F775)="","",IFERROR(FIND("//",TRIM(F775))+2,1))</f>
        <v/>
      </c>
      <c r="K775" s="8" t="str">
        <f aca="false">IF(J775="","",LOWER(MID(TRIM(F775),J775,MIN(FIND("/",TRIM(F775)&amp;"/",J775),FIND("?",TRIM(F775)&amp;"?",J775),FIND("#",TRIM(F775)&amp;"#",J775))-J775)))</f>
        <v/>
      </c>
      <c r="L775" s="8" t="str">
        <f aca="false">IF(OR(K775="",I775=""),"",IF(LEFT(K775,4)="www.",MID(K775,5,255),K775))</f>
        <v/>
      </c>
      <c r="M775" s="8" t="str">
        <f aca="false">IF(I775="","",IF(COUNTIF(I$2:I775,I775)=1,1,0))</f>
        <v/>
      </c>
      <c r="N775" s="8" t="str">
        <f aca="false">IF(L775="","",IF(COUNTIFS(I$2:I775,I775,L$2:L775,L775)=1,1,0))</f>
        <v/>
      </c>
      <c r="O775" s="8" t="str">
        <f aca="false">IF(L775="","",IF(COUNTIFS(B$2:B775,B775,L$2:L775,L775)=1,1,0))</f>
        <v/>
      </c>
      <c r="P775" s="8" t="str">
        <f aca="false">IF(L775="","",IF(COUNTIFS(C$2:C775,C775,L$2:L775,L775)=1,1,0))</f>
        <v/>
      </c>
      <c r="Q775" s="8" t="str">
        <f aca="false">IF(L775="","",IF(COUNTIF(L$2:L775,L775)=1,MAX(Q$1:Q774)+1,""))</f>
        <v/>
      </c>
      <c r="R775" s="8" t="str">
        <f aca="false">IF(I775="","",IF(SUMPRODUCT((B$2:B775=B775)*(I$2:I775&lt;&gt;""))=1,1,0))</f>
        <v/>
      </c>
      <c r="S775" s="8" t="str">
        <f aca="false">IF(I775="","",IF(SUMPRODUCT((C$2:C775=C775)*(I$2:I775&lt;&gt;""))=1,1,0))</f>
        <v/>
      </c>
    </row>
    <row r="776" customFormat="false" ht="15" hidden="false" customHeight="false" outlineLevel="0" collapsed="false">
      <c r="A776" s="13"/>
      <c r="B776" s="6"/>
      <c r="C776" s="6"/>
      <c r="D776" s="6"/>
      <c r="E776" s="6"/>
      <c r="F776" s="6"/>
      <c r="G776" s="6"/>
      <c r="H776" s="6"/>
      <c r="I776" s="8" t="str">
        <f aca="false">IF(OR(B776="",C776=""),"",A776&amp;"|"&amp;B776&amp;"|"&amp;C776&amp;"|"&amp;D776)</f>
        <v/>
      </c>
      <c r="J776" s="8" t="str">
        <f aca="false">IF(TRIM(F776)="","",IFERROR(FIND("//",TRIM(F776))+2,1))</f>
        <v/>
      </c>
      <c r="K776" s="8" t="str">
        <f aca="false">IF(J776="","",LOWER(MID(TRIM(F776),J776,MIN(FIND("/",TRIM(F776)&amp;"/",J776),FIND("?",TRIM(F776)&amp;"?",J776),FIND("#",TRIM(F776)&amp;"#",J776))-J776)))</f>
        <v/>
      </c>
      <c r="L776" s="8" t="str">
        <f aca="false">IF(OR(K776="",I776=""),"",IF(LEFT(K776,4)="www.",MID(K776,5,255),K776))</f>
        <v/>
      </c>
      <c r="M776" s="8" t="str">
        <f aca="false">IF(I776="","",IF(COUNTIF(I$2:I776,I776)=1,1,0))</f>
        <v/>
      </c>
      <c r="N776" s="8" t="str">
        <f aca="false">IF(L776="","",IF(COUNTIFS(I$2:I776,I776,L$2:L776,L776)=1,1,0))</f>
        <v/>
      </c>
      <c r="O776" s="8" t="str">
        <f aca="false">IF(L776="","",IF(COUNTIFS(B$2:B776,B776,L$2:L776,L776)=1,1,0))</f>
        <v/>
      </c>
      <c r="P776" s="8" t="str">
        <f aca="false">IF(L776="","",IF(COUNTIFS(C$2:C776,C776,L$2:L776,L776)=1,1,0))</f>
        <v/>
      </c>
      <c r="Q776" s="8" t="str">
        <f aca="false">IF(L776="","",IF(COUNTIF(L$2:L776,L776)=1,MAX(Q$1:Q775)+1,""))</f>
        <v/>
      </c>
      <c r="R776" s="8" t="str">
        <f aca="false">IF(I776="","",IF(SUMPRODUCT((B$2:B776=B776)*(I$2:I776&lt;&gt;""))=1,1,0))</f>
        <v/>
      </c>
      <c r="S776" s="8" t="str">
        <f aca="false">IF(I776="","",IF(SUMPRODUCT((C$2:C776=C776)*(I$2:I776&lt;&gt;""))=1,1,0))</f>
        <v/>
      </c>
    </row>
    <row r="777" customFormat="false" ht="15" hidden="false" customHeight="false" outlineLevel="0" collapsed="false">
      <c r="A777" s="13"/>
      <c r="B777" s="6"/>
      <c r="C777" s="6"/>
      <c r="D777" s="6"/>
      <c r="E777" s="6"/>
      <c r="F777" s="6"/>
      <c r="G777" s="6"/>
      <c r="H777" s="6"/>
      <c r="I777" s="8" t="str">
        <f aca="false">IF(OR(B777="",C777=""),"",A777&amp;"|"&amp;B777&amp;"|"&amp;C777&amp;"|"&amp;D777)</f>
        <v/>
      </c>
      <c r="J777" s="8" t="str">
        <f aca="false">IF(TRIM(F777)="","",IFERROR(FIND("//",TRIM(F777))+2,1))</f>
        <v/>
      </c>
      <c r="K777" s="8" t="str">
        <f aca="false">IF(J777="","",LOWER(MID(TRIM(F777),J777,MIN(FIND("/",TRIM(F777)&amp;"/",J777),FIND("?",TRIM(F777)&amp;"?",J777),FIND("#",TRIM(F777)&amp;"#",J777))-J777)))</f>
        <v/>
      </c>
      <c r="L777" s="8" t="str">
        <f aca="false">IF(OR(K777="",I777=""),"",IF(LEFT(K777,4)="www.",MID(K777,5,255),K777))</f>
        <v/>
      </c>
      <c r="M777" s="8" t="str">
        <f aca="false">IF(I777="","",IF(COUNTIF(I$2:I777,I777)=1,1,0))</f>
        <v/>
      </c>
      <c r="N777" s="8" t="str">
        <f aca="false">IF(L777="","",IF(COUNTIFS(I$2:I777,I777,L$2:L777,L777)=1,1,0))</f>
        <v/>
      </c>
      <c r="O777" s="8" t="str">
        <f aca="false">IF(L777="","",IF(COUNTIFS(B$2:B777,B777,L$2:L777,L777)=1,1,0))</f>
        <v/>
      </c>
      <c r="P777" s="8" t="str">
        <f aca="false">IF(L777="","",IF(COUNTIFS(C$2:C777,C777,L$2:L777,L777)=1,1,0))</f>
        <v/>
      </c>
      <c r="Q777" s="8" t="str">
        <f aca="false">IF(L777="","",IF(COUNTIF(L$2:L777,L777)=1,MAX(Q$1:Q776)+1,""))</f>
        <v/>
      </c>
      <c r="R777" s="8" t="str">
        <f aca="false">IF(I777="","",IF(SUMPRODUCT((B$2:B777=B777)*(I$2:I777&lt;&gt;""))=1,1,0))</f>
        <v/>
      </c>
      <c r="S777" s="8" t="str">
        <f aca="false">IF(I777="","",IF(SUMPRODUCT((C$2:C777=C777)*(I$2:I777&lt;&gt;""))=1,1,0))</f>
        <v/>
      </c>
    </row>
    <row r="778" customFormat="false" ht="15" hidden="false" customHeight="false" outlineLevel="0" collapsed="false">
      <c r="A778" s="13"/>
      <c r="B778" s="6"/>
      <c r="C778" s="6"/>
      <c r="D778" s="6"/>
      <c r="E778" s="6"/>
      <c r="F778" s="6"/>
      <c r="G778" s="6"/>
      <c r="H778" s="6"/>
      <c r="I778" s="8" t="str">
        <f aca="false">IF(OR(B778="",C778=""),"",A778&amp;"|"&amp;B778&amp;"|"&amp;C778&amp;"|"&amp;D778)</f>
        <v/>
      </c>
      <c r="J778" s="8" t="str">
        <f aca="false">IF(TRIM(F778)="","",IFERROR(FIND("//",TRIM(F778))+2,1))</f>
        <v/>
      </c>
      <c r="K778" s="8" t="str">
        <f aca="false">IF(J778="","",LOWER(MID(TRIM(F778),J778,MIN(FIND("/",TRIM(F778)&amp;"/",J778),FIND("?",TRIM(F778)&amp;"?",J778),FIND("#",TRIM(F778)&amp;"#",J778))-J778)))</f>
        <v/>
      </c>
      <c r="L778" s="8" t="str">
        <f aca="false">IF(OR(K778="",I778=""),"",IF(LEFT(K778,4)="www.",MID(K778,5,255),K778))</f>
        <v/>
      </c>
      <c r="M778" s="8" t="str">
        <f aca="false">IF(I778="","",IF(COUNTIF(I$2:I778,I778)=1,1,0))</f>
        <v/>
      </c>
      <c r="N778" s="8" t="str">
        <f aca="false">IF(L778="","",IF(COUNTIFS(I$2:I778,I778,L$2:L778,L778)=1,1,0))</f>
        <v/>
      </c>
      <c r="O778" s="8" t="str">
        <f aca="false">IF(L778="","",IF(COUNTIFS(B$2:B778,B778,L$2:L778,L778)=1,1,0))</f>
        <v/>
      </c>
      <c r="P778" s="8" t="str">
        <f aca="false">IF(L778="","",IF(COUNTIFS(C$2:C778,C778,L$2:L778,L778)=1,1,0))</f>
        <v/>
      </c>
      <c r="Q778" s="8" t="str">
        <f aca="false">IF(L778="","",IF(COUNTIF(L$2:L778,L778)=1,MAX(Q$1:Q777)+1,""))</f>
        <v/>
      </c>
      <c r="R778" s="8" t="str">
        <f aca="false">IF(I778="","",IF(SUMPRODUCT((B$2:B778=B778)*(I$2:I778&lt;&gt;""))=1,1,0))</f>
        <v/>
      </c>
      <c r="S778" s="8" t="str">
        <f aca="false">IF(I778="","",IF(SUMPRODUCT((C$2:C778=C778)*(I$2:I778&lt;&gt;""))=1,1,0))</f>
        <v/>
      </c>
    </row>
    <row r="779" customFormat="false" ht="15" hidden="false" customHeight="false" outlineLevel="0" collapsed="false">
      <c r="A779" s="13"/>
      <c r="B779" s="6"/>
      <c r="C779" s="6"/>
      <c r="D779" s="6"/>
      <c r="E779" s="6"/>
      <c r="F779" s="6"/>
      <c r="G779" s="6"/>
      <c r="H779" s="6"/>
      <c r="I779" s="8" t="str">
        <f aca="false">IF(OR(B779="",C779=""),"",A779&amp;"|"&amp;B779&amp;"|"&amp;C779&amp;"|"&amp;D779)</f>
        <v/>
      </c>
      <c r="J779" s="8" t="str">
        <f aca="false">IF(TRIM(F779)="","",IFERROR(FIND("//",TRIM(F779))+2,1))</f>
        <v/>
      </c>
      <c r="K779" s="8" t="str">
        <f aca="false">IF(J779="","",LOWER(MID(TRIM(F779),J779,MIN(FIND("/",TRIM(F779)&amp;"/",J779),FIND("?",TRIM(F779)&amp;"?",J779),FIND("#",TRIM(F779)&amp;"#",J779))-J779)))</f>
        <v/>
      </c>
      <c r="L779" s="8" t="str">
        <f aca="false">IF(OR(K779="",I779=""),"",IF(LEFT(K779,4)="www.",MID(K779,5,255),K779))</f>
        <v/>
      </c>
      <c r="M779" s="8" t="str">
        <f aca="false">IF(I779="","",IF(COUNTIF(I$2:I779,I779)=1,1,0))</f>
        <v/>
      </c>
      <c r="N779" s="8" t="str">
        <f aca="false">IF(L779="","",IF(COUNTIFS(I$2:I779,I779,L$2:L779,L779)=1,1,0))</f>
        <v/>
      </c>
      <c r="O779" s="8" t="str">
        <f aca="false">IF(L779="","",IF(COUNTIFS(B$2:B779,B779,L$2:L779,L779)=1,1,0))</f>
        <v/>
      </c>
      <c r="P779" s="8" t="str">
        <f aca="false">IF(L779="","",IF(COUNTIFS(C$2:C779,C779,L$2:L779,L779)=1,1,0))</f>
        <v/>
      </c>
      <c r="Q779" s="8" t="str">
        <f aca="false">IF(L779="","",IF(COUNTIF(L$2:L779,L779)=1,MAX(Q$1:Q778)+1,""))</f>
        <v/>
      </c>
      <c r="R779" s="8" t="str">
        <f aca="false">IF(I779="","",IF(SUMPRODUCT((B$2:B779=B779)*(I$2:I779&lt;&gt;""))=1,1,0))</f>
        <v/>
      </c>
      <c r="S779" s="8" t="str">
        <f aca="false">IF(I779="","",IF(SUMPRODUCT((C$2:C779=C779)*(I$2:I779&lt;&gt;""))=1,1,0))</f>
        <v/>
      </c>
    </row>
    <row r="780" customFormat="false" ht="15" hidden="false" customHeight="false" outlineLevel="0" collapsed="false">
      <c r="A780" s="13"/>
      <c r="B780" s="6"/>
      <c r="C780" s="6"/>
      <c r="D780" s="6"/>
      <c r="E780" s="6"/>
      <c r="F780" s="6"/>
      <c r="G780" s="6"/>
      <c r="H780" s="6"/>
      <c r="I780" s="8" t="str">
        <f aca="false">IF(OR(B780="",C780=""),"",A780&amp;"|"&amp;B780&amp;"|"&amp;C780&amp;"|"&amp;D780)</f>
        <v/>
      </c>
      <c r="J780" s="8" t="str">
        <f aca="false">IF(TRIM(F780)="","",IFERROR(FIND("//",TRIM(F780))+2,1))</f>
        <v/>
      </c>
      <c r="K780" s="8" t="str">
        <f aca="false">IF(J780="","",LOWER(MID(TRIM(F780),J780,MIN(FIND("/",TRIM(F780)&amp;"/",J780),FIND("?",TRIM(F780)&amp;"?",J780),FIND("#",TRIM(F780)&amp;"#",J780))-J780)))</f>
        <v/>
      </c>
      <c r="L780" s="8" t="str">
        <f aca="false">IF(OR(K780="",I780=""),"",IF(LEFT(K780,4)="www.",MID(K780,5,255),K780))</f>
        <v/>
      </c>
      <c r="M780" s="8" t="str">
        <f aca="false">IF(I780="","",IF(COUNTIF(I$2:I780,I780)=1,1,0))</f>
        <v/>
      </c>
      <c r="N780" s="8" t="str">
        <f aca="false">IF(L780="","",IF(COUNTIFS(I$2:I780,I780,L$2:L780,L780)=1,1,0))</f>
        <v/>
      </c>
      <c r="O780" s="8" t="str">
        <f aca="false">IF(L780="","",IF(COUNTIFS(B$2:B780,B780,L$2:L780,L780)=1,1,0))</f>
        <v/>
      </c>
      <c r="P780" s="8" t="str">
        <f aca="false">IF(L780="","",IF(COUNTIFS(C$2:C780,C780,L$2:L780,L780)=1,1,0))</f>
        <v/>
      </c>
      <c r="Q780" s="8" t="str">
        <f aca="false">IF(L780="","",IF(COUNTIF(L$2:L780,L780)=1,MAX(Q$1:Q779)+1,""))</f>
        <v/>
      </c>
      <c r="R780" s="8" t="str">
        <f aca="false">IF(I780="","",IF(SUMPRODUCT((B$2:B780=B780)*(I$2:I780&lt;&gt;""))=1,1,0))</f>
        <v/>
      </c>
      <c r="S780" s="8" t="str">
        <f aca="false">IF(I780="","",IF(SUMPRODUCT((C$2:C780=C780)*(I$2:I780&lt;&gt;""))=1,1,0))</f>
        <v/>
      </c>
    </row>
    <row r="781" customFormat="false" ht="15" hidden="false" customHeight="false" outlineLevel="0" collapsed="false">
      <c r="A781" s="13"/>
      <c r="B781" s="6"/>
      <c r="C781" s="6"/>
      <c r="D781" s="6"/>
      <c r="E781" s="6"/>
      <c r="F781" s="6"/>
      <c r="G781" s="6"/>
      <c r="H781" s="6"/>
      <c r="I781" s="8" t="str">
        <f aca="false">IF(OR(B781="",C781=""),"",A781&amp;"|"&amp;B781&amp;"|"&amp;C781&amp;"|"&amp;D781)</f>
        <v/>
      </c>
      <c r="J781" s="8" t="str">
        <f aca="false">IF(TRIM(F781)="","",IFERROR(FIND("//",TRIM(F781))+2,1))</f>
        <v/>
      </c>
      <c r="K781" s="8" t="str">
        <f aca="false">IF(J781="","",LOWER(MID(TRIM(F781),J781,MIN(FIND("/",TRIM(F781)&amp;"/",J781),FIND("?",TRIM(F781)&amp;"?",J781),FIND("#",TRIM(F781)&amp;"#",J781))-J781)))</f>
        <v/>
      </c>
      <c r="L781" s="8" t="str">
        <f aca="false">IF(OR(K781="",I781=""),"",IF(LEFT(K781,4)="www.",MID(K781,5,255),K781))</f>
        <v/>
      </c>
      <c r="M781" s="8" t="str">
        <f aca="false">IF(I781="","",IF(COUNTIF(I$2:I781,I781)=1,1,0))</f>
        <v/>
      </c>
      <c r="N781" s="8" t="str">
        <f aca="false">IF(L781="","",IF(COUNTIFS(I$2:I781,I781,L$2:L781,L781)=1,1,0))</f>
        <v/>
      </c>
      <c r="O781" s="8" t="str">
        <f aca="false">IF(L781="","",IF(COUNTIFS(B$2:B781,B781,L$2:L781,L781)=1,1,0))</f>
        <v/>
      </c>
      <c r="P781" s="8" t="str">
        <f aca="false">IF(L781="","",IF(COUNTIFS(C$2:C781,C781,L$2:L781,L781)=1,1,0))</f>
        <v/>
      </c>
      <c r="Q781" s="8" t="str">
        <f aca="false">IF(L781="","",IF(COUNTIF(L$2:L781,L781)=1,MAX(Q$1:Q780)+1,""))</f>
        <v/>
      </c>
      <c r="R781" s="8" t="str">
        <f aca="false">IF(I781="","",IF(SUMPRODUCT((B$2:B781=B781)*(I$2:I781&lt;&gt;""))=1,1,0))</f>
        <v/>
      </c>
      <c r="S781" s="8" t="str">
        <f aca="false">IF(I781="","",IF(SUMPRODUCT((C$2:C781=C781)*(I$2:I781&lt;&gt;""))=1,1,0))</f>
        <v/>
      </c>
    </row>
    <row r="782" customFormat="false" ht="15" hidden="false" customHeight="false" outlineLevel="0" collapsed="false">
      <c r="A782" s="13"/>
      <c r="B782" s="6"/>
      <c r="C782" s="6"/>
      <c r="D782" s="6"/>
      <c r="E782" s="6"/>
      <c r="F782" s="6"/>
      <c r="G782" s="6"/>
      <c r="H782" s="6"/>
      <c r="I782" s="8" t="str">
        <f aca="false">IF(OR(B782="",C782=""),"",A782&amp;"|"&amp;B782&amp;"|"&amp;C782&amp;"|"&amp;D782)</f>
        <v/>
      </c>
      <c r="J782" s="8" t="str">
        <f aca="false">IF(TRIM(F782)="","",IFERROR(FIND("//",TRIM(F782))+2,1))</f>
        <v/>
      </c>
      <c r="K782" s="8" t="str">
        <f aca="false">IF(J782="","",LOWER(MID(TRIM(F782),J782,MIN(FIND("/",TRIM(F782)&amp;"/",J782),FIND("?",TRIM(F782)&amp;"?",J782),FIND("#",TRIM(F782)&amp;"#",J782))-J782)))</f>
        <v/>
      </c>
      <c r="L782" s="8" t="str">
        <f aca="false">IF(OR(K782="",I782=""),"",IF(LEFT(K782,4)="www.",MID(K782,5,255),K782))</f>
        <v/>
      </c>
      <c r="M782" s="8" t="str">
        <f aca="false">IF(I782="","",IF(COUNTIF(I$2:I782,I782)=1,1,0))</f>
        <v/>
      </c>
      <c r="N782" s="8" t="str">
        <f aca="false">IF(L782="","",IF(COUNTIFS(I$2:I782,I782,L$2:L782,L782)=1,1,0))</f>
        <v/>
      </c>
      <c r="O782" s="8" t="str">
        <f aca="false">IF(L782="","",IF(COUNTIFS(B$2:B782,B782,L$2:L782,L782)=1,1,0))</f>
        <v/>
      </c>
      <c r="P782" s="8" t="str">
        <f aca="false">IF(L782="","",IF(COUNTIFS(C$2:C782,C782,L$2:L782,L782)=1,1,0))</f>
        <v/>
      </c>
      <c r="Q782" s="8" t="str">
        <f aca="false">IF(L782="","",IF(COUNTIF(L$2:L782,L782)=1,MAX(Q$1:Q781)+1,""))</f>
        <v/>
      </c>
      <c r="R782" s="8" t="str">
        <f aca="false">IF(I782="","",IF(SUMPRODUCT((B$2:B782=B782)*(I$2:I782&lt;&gt;""))=1,1,0))</f>
        <v/>
      </c>
      <c r="S782" s="8" t="str">
        <f aca="false">IF(I782="","",IF(SUMPRODUCT((C$2:C782=C782)*(I$2:I782&lt;&gt;""))=1,1,0))</f>
        <v/>
      </c>
    </row>
    <row r="783" customFormat="false" ht="15" hidden="false" customHeight="false" outlineLevel="0" collapsed="false">
      <c r="A783" s="13"/>
      <c r="B783" s="6"/>
      <c r="C783" s="6"/>
      <c r="D783" s="6"/>
      <c r="E783" s="6"/>
      <c r="F783" s="6"/>
      <c r="G783" s="6"/>
      <c r="H783" s="6"/>
      <c r="I783" s="8" t="str">
        <f aca="false">IF(OR(B783="",C783=""),"",A783&amp;"|"&amp;B783&amp;"|"&amp;C783&amp;"|"&amp;D783)</f>
        <v/>
      </c>
      <c r="J783" s="8" t="str">
        <f aca="false">IF(TRIM(F783)="","",IFERROR(FIND("//",TRIM(F783))+2,1))</f>
        <v/>
      </c>
      <c r="K783" s="8" t="str">
        <f aca="false">IF(J783="","",LOWER(MID(TRIM(F783),J783,MIN(FIND("/",TRIM(F783)&amp;"/",J783),FIND("?",TRIM(F783)&amp;"?",J783),FIND("#",TRIM(F783)&amp;"#",J783))-J783)))</f>
        <v/>
      </c>
      <c r="L783" s="8" t="str">
        <f aca="false">IF(OR(K783="",I783=""),"",IF(LEFT(K783,4)="www.",MID(K783,5,255),K783))</f>
        <v/>
      </c>
      <c r="M783" s="8" t="str">
        <f aca="false">IF(I783="","",IF(COUNTIF(I$2:I783,I783)=1,1,0))</f>
        <v/>
      </c>
      <c r="N783" s="8" t="str">
        <f aca="false">IF(L783="","",IF(COUNTIFS(I$2:I783,I783,L$2:L783,L783)=1,1,0))</f>
        <v/>
      </c>
      <c r="O783" s="8" t="str">
        <f aca="false">IF(L783="","",IF(COUNTIFS(B$2:B783,B783,L$2:L783,L783)=1,1,0))</f>
        <v/>
      </c>
      <c r="P783" s="8" t="str">
        <f aca="false">IF(L783="","",IF(COUNTIFS(C$2:C783,C783,L$2:L783,L783)=1,1,0))</f>
        <v/>
      </c>
      <c r="Q783" s="8" t="str">
        <f aca="false">IF(L783="","",IF(COUNTIF(L$2:L783,L783)=1,MAX(Q$1:Q782)+1,""))</f>
        <v/>
      </c>
      <c r="R783" s="8" t="str">
        <f aca="false">IF(I783="","",IF(SUMPRODUCT((B$2:B783=B783)*(I$2:I783&lt;&gt;""))=1,1,0))</f>
        <v/>
      </c>
      <c r="S783" s="8" t="str">
        <f aca="false">IF(I783="","",IF(SUMPRODUCT((C$2:C783=C783)*(I$2:I783&lt;&gt;""))=1,1,0))</f>
        <v/>
      </c>
    </row>
    <row r="784" customFormat="false" ht="15" hidden="false" customHeight="false" outlineLevel="0" collapsed="false">
      <c r="A784" s="13"/>
      <c r="B784" s="6"/>
      <c r="C784" s="6"/>
      <c r="D784" s="6"/>
      <c r="E784" s="6"/>
      <c r="F784" s="6"/>
      <c r="G784" s="6"/>
      <c r="H784" s="6"/>
      <c r="I784" s="8" t="str">
        <f aca="false">IF(OR(B784="",C784=""),"",A784&amp;"|"&amp;B784&amp;"|"&amp;C784&amp;"|"&amp;D784)</f>
        <v/>
      </c>
      <c r="J784" s="8" t="str">
        <f aca="false">IF(TRIM(F784)="","",IFERROR(FIND("//",TRIM(F784))+2,1))</f>
        <v/>
      </c>
      <c r="K784" s="8" t="str">
        <f aca="false">IF(J784="","",LOWER(MID(TRIM(F784),J784,MIN(FIND("/",TRIM(F784)&amp;"/",J784),FIND("?",TRIM(F784)&amp;"?",J784),FIND("#",TRIM(F784)&amp;"#",J784))-J784)))</f>
        <v/>
      </c>
      <c r="L784" s="8" t="str">
        <f aca="false">IF(OR(K784="",I784=""),"",IF(LEFT(K784,4)="www.",MID(K784,5,255),K784))</f>
        <v/>
      </c>
      <c r="M784" s="8" t="str">
        <f aca="false">IF(I784="","",IF(COUNTIF(I$2:I784,I784)=1,1,0))</f>
        <v/>
      </c>
      <c r="N784" s="8" t="str">
        <f aca="false">IF(L784="","",IF(COUNTIFS(I$2:I784,I784,L$2:L784,L784)=1,1,0))</f>
        <v/>
      </c>
      <c r="O784" s="8" t="str">
        <f aca="false">IF(L784="","",IF(COUNTIFS(B$2:B784,B784,L$2:L784,L784)=1,1,0))</f>
        <v/>
      </c>
      <c r="P784" s="8" t="str">
        <f aca="false">IF(L784="","",IF(COUNTIFS(C$2:C784,C784,L$2:L784,L784)=1,1,0))</f>
        <v/>
      </c>
      <c r="Q784" s="8" t="str">
        <f aca="false">IF(L784="","",IF(COUNTIF(L$2:L784,L784)=1,MAX(Q$1:Q783)+1,""))</f>
        <v/>
      </c>
      <c r="R784" s="8" t="str">
        <f aca="false">IF(I784="","",IF(SUMPRODUCT((B$2:B784=B784)*(I$2:I784&lt;&gt;""))=1,1,0))</f>
        <v/>
      </c>
      <c r="S784" s="8" t="str">
        <f aca="false">IF(I784="","",IF(SUMPRODUCT((C$2:C784=C784)*(I$2:I784&lt;&gt;""))=1,1,0))</f>
        <v/>
      </c>
    </row>
    <row r="785" customFormat="false" ht="15" hidden="false" customHeight="false" outlineLevel="0" collapsed="false">
      <c r="A785" s="13"/>
      <c r="B785" s="6"/>
      <c r="C785" s="6"/>
      <c r="D785" s="6"/>
      <c r="E785" s="6"/>
      <c r="F785" s="6"/>
      <c r="G785" s="6"/>
      <c r="H785" s="6"/>
      <c r="I785" s="8" t="str">
        <f aca="false">IF(OR(B785="",C785=""),"",A785&amp;"|"&amp;B785&amp;"|"&amp;C785&amp;"|"&amp;D785)</f>
        <v/>
      </c>
      <c r="J785" s="8" t="str">
        <f aca="false">IF(TRIM(F785)="","",IFERROR(FIND("//",TRIM(F785))+2,1))</f>
        <v/>
      </c>
      <c r="K785" s="8" t="str">
        <f aca="false">IF(J785="","",LOWER(MID(TRIM(F785),J785,MIN(FIND("/",TRIM(F785)&amp;"/",J785),FIND("?",TRIM(F785)&amp;"?",J785),FIND("#",TRIM(F785)&amp;"#",J785))-J785)))</f>
        <v/>
      </c>
      <c r="L785" s="8" t="str">
        <f aca="false">IF(OR(K785="",I785=""),"",IF(LEFT(K785,4)="www.",MID(K785,5,255),K785))</f>
        <v/>
      </c>
      <c r="M785" s="8" t="str">
        <f aca="false">IF(I785="","",IF(COUNTIF(I$2:I785,I785)=1,1,0))</f>
        <v/>
      </c>
      <c r="N785" s="8" t="str">
        <f aca="false">IF(L785="","",IF(COUNTIFS(I$2:I785,I785,L$2:L785,L785)=1,1,0))</f>
        <v/>
      </c>
      <c r="O785" s="8" t="str">
        <f aca="false">IF(L785="","",IF(COUNTIFS(B$2:B785,B785,L$2:L785,L785)=1,1,0))</f>
        <v/>
      </c>
      <c r="P785" s="8" t="str">
        <f aca="false">IF(L785="","",IF(COUNTIFS(C$2:C785,C785,L$2:L785,L785)=1,1,0))</f>
        <v/>
      </c>
      <c r="Q785" s="8" t="str">
        <f aca="false">IF(L785="","",IF(COUNTIF(L$2:L785,L785)=1,MAX(Q$1:Q784)+1,""))</f>
        <v/>
      </c>
      <c r="R785" s="8" t="str">
        <f aca="false">IF(I785="","",IF(SUMPRODUCT((B$2:B785=B785)*(I$2:I785&lt;&gt;""))=1,1,0))</f>
        <v/>
      </c>
      <c r="S785" s="8" t="str">
        <f aca="false">IF(I785="","",IF(SUMPRODUCT((C$2:C785=C785)*(I$2:I785&lt;&gt;""))=1,1,0))</f>
        <v/>
      </c>
    </row>
    <row r="786" customFormat="false" ht="15" hidden="false" customHeight="false" outlineLevel="0" collapsed="false">
      <c r="A786" s="13"/>
      <c r="B786" s="6"/>
      <c r="C786" s="6"/>
      <c r="D786" s="6"/>
      <c r="E786" s="6"/>
      <c r="F786" s="6"/>
      <c r="G786" s="6"/>
      <c r="H786" s="6"/>
      <c r="I786" s="8" t="str">
        <f aca="false">IF(OR(B786="",C786=""),"",A786&amp;"|"&amp;B786&amp;"|"&amp;C786&amp;"|"&amp;D786)</f>
        <v/>
      </c>
      <c r="J786" s="8" t="str">
        <f aca="false">IF(TRIM(F786)="","",IFERROR(FIND("//",TRIM(F786))+2,1))</f>
        <v/>
      </c>
      <c r="K786" s="8" t="str">
        <f aca="false">IF(J786="","",LOWER(MID(TRIM(F786),J786,MIN(FIND("/",TRIM(F786)&amp;"/",J786),FIND("?",TRIM(F786)&amp;"?",J786),FIND("#",TRIM(F786)&amp;"#",J786))-J786)))</f>
        <v/>
      </c>
      <c r="L786" s="8" t="str">
        <f aca="false">IF(OR(K786="",I786=""),"",IF(LEFT(K786,4)="www.",MID(K786,5,255),K786))</f>
        <v/>
      </c>
      <c r="M786" s="8" t="str">
        <f aca="false">IF(I786="","",IF(COUNTIF(I$2:I786,I786)=1,1,0))</f>
        <v/>
      </c>
      <c r="N786" s="8" t="str">
        <f aca="false">IF(L786="","",IF(COUNTIFS(I$2:I786,I786,L$2:L786,L786)=1,1,0))</f>
        <v/>
      </c>
      <c r="O786" s="8" t="str">
        <f aca="false">IF(L786="","",IF(COUNTIFS(B$2:B786,B786,L$2:L786,L786)=1,1,0))</f>
        <v/>
      </c>
      <c r="P786" s="8" t="str">
        <f aca="false">IF(L786="","",IF(COUNTIFS(C$2:C786,C786,L$2:L786,L786)=1,1,0))</f>
        <v/>
      </c>
      <c r="Q786" s="8" t="str">
        <f aca="false">IF(L786="","",IF(COUNTIF(L$2:L786,L786)=1,MAX(Q$1:Q785)+1,""))</f>
        <v/>
      </c>
      <c r="R786" s="8" t="str">
        <f aca="false">IF(I786="","",IF(SUMPRODUCT((B$2:B786=B786)*(I$2:I786&lt;&gt;""))=1,1,0))</f>
        <v/>
      </c>
      <c r="S786" s="8" t="str">
        <f aca="false">IF(I786="","",IF(SUMPRODUCT((C$2:C786=C786)*(I$2:I786&lt;&gt;""))=1,1,0))</f>
        <v/>
      </c>
    </row>
    <row r="787" customFormat="false" ht="15" hidden="false" customHeight="false" outlineLevel="0" collapsed="false">
      <c r="A787" s="13"/>
      <c r="B787" s="6"/>
      <c r="C787" s="6"/>
      <c r="D787" s="6"/>
      <c r="E787" s="6"/>
      <c r="F787" s="6"/>
      <c r="G787" s="6"/>
      <c r="H787" s="6"/>
      <c r="I787" s="8" t="str">
        <f aca="false">IF(OR(B787="",C787=""),"",A787&amp;"|"&amp;B787&amp;"|"&amp;C787&amp;"|"&amp;D787)</f>
        <v/>
      </c>
      <c r="J787" s="8" t="str">
        <f aca="false">IF(TRIM(F787)="","",IFERROR(FIND("//",TRIM(F787))+2,1))</f>
        <v/>
      </c>
      <c r="K787" s="8" t="str">
        <f aca="false">IF(J787="","",LOWER(MID(TRIM(F787),J787,MIN(FIND("/",TRIM(F787)&amp;"/",J787),FIND("?",TRIM(F787)&amp;"?",J787),FIND("#",TRIM(F787)&amp;"#",J787))-J787)))</f>
        <v/>
      </c>
      <c r="L787" s="8" t="str">
        <f aca="false">IF(OR(K787="",I787=""),"",IF(LEFT(K787,4)="www.",MID(K787,5,255),K787))</f>
        <v/>
      </c>
      <c r="M787" s="8" t="str">
        <f aca="false">IF(I787="","",IF(COUNTIF(I$2:I787,I787)=1,1,0))</f>
        <v/>
      </c>
      <c r="N787" s="8" t="str">
        <f aca="false">IF(L787="","",IF(COUNTIFS(I$2:I787,I787,L$2:L787,L787)=1,1,0))</f>
        <v/>
      </c>
      <c r="O787" s="8" t="str">
        <f aca="false">IF(L787="","",IF(COUNTIFS(B$2:B787,B787,L$2:L787,L787)=1,1,0))</f>
        <v/>
      </c>
      <c r="P787" s="8" t="str">
        <f aca="false">IF(L787="","",IF(COUNTIFS(C$2:C787,C787,L$2:L787,L787)=1,1,0))</f>
        <v/>
      </c>
      <c r="Q787" s="8" t="str">
        <f aca="false">IF(L787="","",IF(COUNTIF(L$2:L787,L787)=1,MAX(Q$1:Q786)+1,""))</f>
        <v/>
      </c>
      <c r="R787" s="8" t="str">
        <f aca="false">IF(I787="","",IF(SUMPRODUCT((B$2:B787=B787)*(I$2:I787&lt;&gt;""))=1,1,0))</f>
        <v/>
      </c>
      <c r="S787" s="8" t="str">
        <f aca="false">IF(I787="","",IF(SUMPRODUCT((C$2:C787=C787)*(I$2:I787&lt;&gt;""))=1,1,0))</f>
        <v/>
      </c>
    </row>
    <row r="788" customFormat="false" ht="15" hidden="false" customHeight="false" outlineLevel="0" collapsed="false">
      <c r="A788" s="13"/>
      <c r="B788" s="6"/>
      <c r="C788" s="6"/>
      <c r="D788" s="6"/>
      <c r="E788" s="6"/>
      <c r="F788" s="6"/>
      <c r="G788" s="6"/>
      <c r="H788" s="6"/>
      <c r="I788" s="8" t="str">
        <f aca="false">IF(OR(B788="",C788=""),"",A788&amp;"|"&amp;B788&amp;"|"&amp;C788&amp;"|"&amp;D788)</f>
        <v/>
      </c>
      <c r="J788" s="8" t="str">
        <f aca="false">IF(TRIM(F788)="","",IFERROR(FIND("//",TRIM(F788))+2,1))</f>
        <v/>
      </c>
      <c r="K788" s="8" t="str">
        <f aca="false">IF(J788="","",LOWER(MID(TRIM(F788),J788,MIN(FIND("/",TRIM(F788)&amp;"/",J788),FIND("?",TRIM(F788)&amp;"?",J788),FIND("#",TRIM(F788)&amp;"#",J788))-J788)))</f>
        <v/>
      </c>
      <c r="L788" s="8" t="str">
        <f aca="false">IF(OR(K788="",I788=""),"",IF(LEFT(K788,4)="www.",MID(K788,5,255),K788))</f>
        <v/>
      </c>
      <c r="M788" s="8" t="str">
        <f aca="false">IF(I788="","",IF(COUNTIF(I$2:I788,I788)=1,1,0))</f>
        <v/>
      </c>
      <c r="N788" s="8" t="str">
        <f aca="false">IF(L788="","",IF(COUNTIFS(I$2:I788,I788,L$2:L788,L788)=1,1,0))</f>
        <v/>
      </c>
      <c r="O788" s="8" t="str">
        <f aca="false">IF(L788="","",IF(COUNTIFS(B$2:B788,B788,L$2:L788,L788)=1,1,0))</f>
        <v/>
      </c>
      <c r="P788" s="8" t="str">
        <f aca="false">IF(L788="","",IF(COUNTIFS(C$2:C788,C788,L$2:L788,L788)=1,1,0))</f>
        <v/>
      </c>
      <c r="Q788" s="8" t="str">
        <f aca="false">IF(L788="","",IF(COUNTIF(L$2:L788,L788)=1,MAX(Q$1:Q787)+1,""))</f>
        <v/>
      </c>
      <c r="R788" s="8" t="str">
        <f aca="false">IF(I788="","",IF(SUMPRODUCT((B$2:B788=B788)*(I$2:I788&lt;&gt;""))=1,1,0))</f>
        <v/>
      </c>
      <c r="S788" s="8" t="str">
        <f aca="false">IF(I788="","",IF(SUMPRODUCT((C$2:C788=C788)*(I$2:I788&lt;&gt;""))=1,1,0))</f>
        <v/>
      </c>
    </row>
    <row r="789" customFormat="false" ht="15" hidden="false" customHeight="false" outlineLevel="0" collapsed="false">
      <c r="A789" s="13"/>
      <c r="B789" s="6"/>
      <c r="C789" s="6"/>
      <c r="D789" s="6"/>
      <c r="E789" s="6"/>
      <c r="F789" s="6"/>
      <c r="G789" s="6"/>
      <c r="H789" s="6"/>
      <c r="I789" s="8" t="str">
        <f aca="false">IF(OR(B789="",C789=""),"",A789&amp;"|"&amp;B789&amp;"|"&amp;C789&amp;"|"&amp;D789)</f>
        <v/>
      </c>
      <c r="J789" s="8" t="str">
        <f aca="false">IF(TRIM(F789)="","",IFERROR(FIND("//",TRIM(F789))+2,1))</f>
        <v/>
      </c>
      <c r="K789" s="8" t="str">
        <f aca="false">IF(J789="","",LOWER(MID(TRIM(F789),J789,MIN(FIND("/",TRIM(F789)&amp;"/",J789),FIND("?",TRIM(F789)&amp;"?",J789),FIND("#",TRIM(F789)&amp;"#",J789))-J789)))</f>
        <v/>
      </c>
      <c r="L789" s="8" t="str">
        <f aca="false">IF(OR(K789="",I789=""),"",IF(LEFT(K789,4)="www.",MID(K789,5,255),K789))</f>
        <v/>
      </c>
      <c r="M789" s="8" t="str">
        <f aca="false">IF(I789="","",IF(COUNTIF(I$2:I789,I789)=1,1,0))</f>
        <v/>
      </c>
      <c r="N789" s="8" t="str">
        <f aca="false">IF(L789="","",IF(COUNTIFS(I$2:I789,I789,L$2:L789,L789)=1,1,0))</f>
        <v/>
      </c>
      <c r="O789" s="8" t="str">
        <f aca="false">IF(L789="","",IF(COUNTIFS(B$2:B789,B789,L$2:L789,L789)=1,1,0))</f>
        <v/>
      </c>
      <c r="P789" s="8" t="str">
        <f aca="false">IF(L789="","",IF(COUNTIFS(C$2:C789,C789,L$2:L789,L789)=1,1,0))</f>
        <v/>
      </c>
      <c r="Q789" s="8" t="str">
        <f aca="false">IF(L789="","",IF(COUNTIF(L$2:L789,L789)=1,MAX(Q$1:Q788)+1,""))</f>
        <v/>
      </c>
      <c r="R789" s="8" t="str">
        <f aca="false">IF(I789="","",IF(SUMPRODUCT((B$2:B789=B789)*(I$2:I789&lt;&gt;""))=1,1,0))</f>
        <v/>
      </c>
      <c r="S789" s="8" t="str">
        <f aca="false">IF(I789="","",IF(SUMPRODUCT((C$2:C789=C789)*(I$2:I789&lt;&gt;""))=1,1,0))</f>
        <v/>
      </c>
    </row>
    <row r="790" customFormat="false" ht="15" hidden="false" customHeight="false" outlineLevel="0" collapsed="false">
      <c r="A790" s="13"/>
      <c r="B790" s="6"/>
      <c r="C790" s="6"/>
      <c r="D790" s="6"/>
      <c r="E790" s="6"/>
      <c r="F790" s="6"/>
      <c r="G790" s="6"/>
      <c r="H790" s="6"/>
      <c r="I790" s="8" t="str">
        <f aca="false">IF(OR(B790="",C790=""),"",A790&amp;"|"&amp;B790&amp;"|"&amp;C790&amp;"|"&amp;D790)</f>
        <v/>
      </c>
      <c r="J790" s="8" t="str">
        <f aca="false">IF(TRIM(F790)="","",IFERROR(FIND("//",TRIM(F790))+2,1))</f>
        <v/>
      </c>
      <c r="K790" s="8" t="str">
        <f aca="false">IF(J790="","",LOWER(MID(TRIM(F790),J790,MIN(FIND("/",TRIM(F790)&amp;"/",J790),FIND("?",TRIM(F790)&amp;"?",J790),FIND("#",TRIM(F790)&amp;"#",J790))-J790)))</f>
        <v/>
      </c>
      <c r="L790" s="8" t="str">
        <f aca="false">IF(OR(K790="",I790=""),"",IF(LEFT(K790,4)="www.",MID(K790,5,255),K790))</f>
        <v/>
      </c>
      <c r="M790" s="8" t="str">
        <f aca="false">IF(I790="","",IF(COUNTIF(I$2:I790,I790)=1,1,0))</f>
        <v/>
      </c>
      <c r="N790" s="8" t="str">
        <f aca="false">IF(L790="","",IF(COUNTIFS(I$2:I790,I790,L$2:L790,L790)=1,1,0))</f>
        <v/>
      </c>
      <c r="O790" s="8" t="str">
        <f aca="false">IF(L790="","",IF(COUNTIFS(B$2:B790,B790,L$2:L790,L790)=1,1,0))</f>
        <v/>
      </c>
      <c r="P790" s="8" t="str">
        <f aca="false">IF(L790="","",IF(COUNTIFS(C$2:C790,C790,L$2:L790,L790)=1,1,0))</f>
        <v/>
      </c>
      <c r="Q790" s="8" t="str">
        <f aca="false">IF(L790="","",IF(COUNTIF(L$2:L790,L790)=1,MAX(Q$1:Q789)+1,""))</f>
        <v/>
      </c>
      <c r="R790" s="8" t="str">
        <f aca="false">IF(I790="","",IF(SUMPRODUCT((B$2:B790=B790)*(I$2:I790&lt;&gt;""))=1,1,0))</f>
        <v/>
      </c>
      <c r="S790" s="8" t="str">
        <f aca="false">IF(I790="","",IF(SUMPRODUCT((C$2:C790=C790)*(I$2:I790&lt;&gt;""))=1,1,0))</f>
        <v/>
      </c>
    </row>
    <row r="791" customFormat="false" ht="15" hidden="false" customHeight="false" outlineLevel="0" collapsed="false">
      <c r="A791" s="13"/>
      <c r="B791" s="6"/>
      <c r="C791" s="6"/>
      <c r="D791" s="6"/>
      <c r="E791" s="6"/>
      <c r="F791" s="6"/>
      <c r="G791" s="6"/>
      <c r="H791" s="6"/>
      <c r="I791" s="8" t="str">
        <f aca="false">IF(OR(B791="",C791=""),"",A791&amp;"|"&amp;B791&amp;"|"&amp;C791&amp;"|"&amp;D791)</f>
        <v/>
      </c>
      <c r="J791" s="8" t="str">
        <f aca="false">IF(TRIM(F791)="","",IFERROR(FIND("//",TRIM(F791))+2,1))</f>
        <v/>
      </c>
      <c r="K791" s="8" t="str">
        <f aca="false">IF(J791="","",LOWER(MID(TRIM(F791),J791,MIN(FIND("/",TRIM(F791)&amp;"/",J791),FIND("?",TRIM(F791)&amp;"?",J791),FIND("#",TRIM(F791)&amp;"#",J791))-J791)))</f>
        <v/>
      </c>
      <c r="L791" s="8" t="str">
        <f aca="false">IF(OR(K791="",I791=""),"",IF(LEFT(K791,4)="www.",MID(K791,5,255),K791))</f>
        <v/>
      </c>
      <c r="M791" s="8" t="str">
        <f aca="false">IF(I791="","",IF(COUNTIF(I$2:I791,I791)=1,1,0))</f>
        <v/>
      </c>
      <c r="N791" s="8" t="str">
        <f aca="false">IF(L791="","",IF(COUNTIFS(I$2:I791,I791,L$2:L791,L791)=1,1,0))</f>
        <v/>
      </c>
      <c r="O791" s="8" t="str">
        <f aca="false">IF(L791="","",IF(COUNTIFS(B$2:B791,B791,L$2:L791,L791)=1,1,0))</f>
        <v/>
      </c>
      <c r="P791" s="8" t="str">
        <f aca="false">IF(L791="","",IF(COUNTIFS(C$2:C791,C791,L$2:L791,L791)=1,1,0))</f>
        <v/>
      </c>
      <c r="Q791" s="8" t="str">
        <f aca="false">IF(L791="","",IF(COUNTIF(L$2:L791,L791)=1,MAX(Q$1:Q790)+1,""))</f>
        <v/>
      </c>
      <c r="R791" s="8" t="str">
        <f aca="false">IF(I791="","",IF(SUMPRODUCT((B$2:B791=B791)*(I$2:I791&lt;&gt;""))=1,1,0))</f>
        <v/>
      </c>
      <c r="S791" s="8" t="str">
        <f aca="false">IF(I791="","",IF(SUMPRODUCT((C$2:C791=C791)*(I$2:I791&lt;&gt;""))=1,1,0))</f>
        <v/>
      </c>
    </row>
    <row r="792" customFormat="false" ht="15" hidden="false" customHeight="false" outlineLevel="0" collapsed="false">
      <c r="A792" s="13"/>
      <c r="B792" s="6"/>
      <c r="C792" s="6"/>
      <c r="D792" s="6"/>
      <c r="E792" s="6"/>
      <c r="F792" s="6"/>
      <c r="G792" s="6"/>
      <c r="H792" s="6"/>
      <c r="I792" s="8" t="str">
        <f aca="false">IF(OR(B792="",C792=""),"",A792&amp;"|"&amp;B792&amp;"|"&amp;C792&amp;"|"&amp;D792)</f>
        <v/>
      </c>
      <c r="J792" s="8" t="str">
        <f aca="false">IF(TRIM(F792)="","",IFERROR(FIND("//",TRIM(F792))+2,1))</f>
        <v/>
      </c>
      <c r="K792" s="8" t="str">
        <f aca="false">IF(J792="","",LOWER(MID(TRIM(F792),J792,MIN(FIND("/",TRIM(F792)&amp;"/",J792),FIND("?",TRIM(F792)&amp;"?",J792),FIND("#",TRIM(F792)&amp;"#",J792))-J792)))</f>
        <v/>
      </c>
      <c r="L792" s="8" t="str">
        <f aca="false">IF(OR(K792="",I792=""),"",IF(LEFT(K792,4)="www.",MID(K792,5,255),K792))</f>
        <v/>
      </c>
      <c r="M792" s="8" t="str">
        <f aca="false">IF(I792="","",IF(COUNTIF(I$2:I792,I792)=1,1,0))</f>
        <v/>
      </c>
      <c r="N792" s="8" t="str">
        <f aca="false">IF(L792="","",IF(COUNTIFS(I$2:I792,I792,L$2:L792,L792)=1,1,0))</f>
        <v/>
      </c>
      <c r="O792" s="8" t="str">
        <f aca="false">IF(L792="","",IF(COUNTIFS(B$2:B792,B792,L$2:L792,L792)=1,1,0))</f>
        <v/>
      </c>
      <c r="P792" s="8" t="str">
        <f aca="false">IF(L792="","",IF(COUNTIFS(C$2:C792,C792,L$2:L792,L792)=1,1,0))</f>
        <v/>
      </c>
      <c r="Q792" s="8" t="str">
        <f aca="false">IF(L792="","",IF(COUNTIF(L$2:L792,L792)=1,MAX(Q$1:Q791)+1,""))</f>
        <v/>
      </c>
      <c r="R792" s="8" t="str">
        <f aca="false">IF(I792="","",IF(SUMPRODUCT((B$2:B792=B792)*(I$2:I792&lt;&gt;""))=1,1,0))</f>
        <v/>
      </c>
      <c r="S792" s="8" t="str">
        <f aca="false">IF(I792="","",IF(SUMPRODUCT((C$2:C792=C792)*(I$2:I792&lt;&gt;""))=1,1,0))</f>
        <v/>
      </c>
    </row>
    <row r="793" customFormat="false" ht="15" hidden="false" customHeight="false" outlineLevel="0" collapsed="false">
      <c r="A793" s="13"/>
      <c r="B793" s="6"/>
      <c r="C793" s="6"/>
      <c r="D793" s="6"/>
      <c r="E793" s="6"/>
      <c r="F793" s="6"/>
      <c r="G793" s="6"/>
      <c r="H793" s="6"/>
      <c r="I793" s="8" t="str">
        <f aca="false">IF(OR(B793="",C793=""),"",A793&amp;"|"&amp;B793&amp;"|"&amp;C793&amp;"|"&amp;D793)</f>
        <v/>
      </c>
      <c r="J793" s="8" t="str">
        <f aca="false">IF(TRIM(F793)="","",IFERROR(FIND("//",TRIM(F793))+2,1))</f>
        <v/>
      </c>
      <c r="K793" s="8" t="str">
        <f aca="false">IF(J793="","",LOWER(MID(TRIM(F793),J793,MIN(FIND("/",TRIM(F793)&amp;"/",J793),FIND("?",TRIM(F793)&amp;"?",J793),FIND("#",TRIM(F793)&amp;"#",J793))-J793)))</f>
        <v/>
      </c>
      <c r="L793" s="8" t="str">
        <f aca="false">IF(OR(K793="",I793=""),"",IF(LEFT(K793,4)="www.",MID(K793,5,255),K793))</f>
        <v/>
      </c>
      <c r="M793" s="8" t="str">
        <f aca="false">IF(I793="","",IF(COUNTIF(I$2:I793,I793)=1,1,0))</f>
        <v/>
      </c>
      <c r="N793" s="8" t="str">
        <f aca="false">IF(L793="","",IF(COUNTIFS(I$2:I793,I793,L$2:L793,L793)=1,1,0))</f>
        <v/>
      </c>
      <c r="O793" s="8" t="str">
        <f aca="false">IF(L793="","",IF(COUNTIFS(B$2:B793,B793,L$2:L793,L793)=1,1,0))</f>
        <v/>
      </c>
      <c r="P793" s="8" t="str">
        <f aca="false">IF(L793="","",IF(COUNTIFS(C$2:C793,C793,L$2:L793,L793)=1,1,0))</f>
        <v/>
      </c>
      <c r="Q793" s="8" t="str">
        <f aca="false">IF(L793="","",IF(COUNTIF(L$2:L793,L793)=1,MAX(Q$1:Q792)+1,""))</f>
        <v/>
      </c>
      <c r="R793" s="8" t="str">
        <f aca="false">IF(I793="","",IF(SUMPRODUCT((B$2:B793=B793)*(I$2:I793&lt;&gt;""))=1,1,0))</f>
        <v/>
      </c>
      <c r="S793" s="8" t="str">
        <f aca="false">IF(I793="","",IF(SUMPRODUCT((C$2:C793=C793)*(I$2:I793&lt;&gt;""))=1,1,0))</f>
        <v/>
      </c>
    </row>
    <row r="794" customFormat="false" ht="15" hidden="false" customHeight="false" outlineLevel="0" collapsed="false">
      <c r="A794" s="13"/>
      <c r="B794" s="6"/>
      <c r="C794" s="6"/>
      <c r="D794" s="6"/>
      <c r="E794" s="6"/>
      <c r="F794" s="6"/>
      <c r="G794" s="6"/>
      <c r="H794" s="6"/>
      <c r="I794" s="8" t="str">
        <f aca="false">IF(OR(B794="",C794=""),"",A794&amp;"|"&amp;B794&amp;"|"&amp;C794&amp;"|"&amp;D794)</f>
        <v/>
      </c>
      <c r="J794" s="8" t="str">
        <f aca="false">IF(TRIM(F794)="","",IFERROR(FIND("//",TRIM(F794))+2,1))</f>
        <v/>
      </c>
      <c r="K794" s="8" t="str">
        <f aca="false">IF(J794="","",LOWER(MID(TRIM(F794),J794,MIN(FIND("/",TRIM(F794)&amp;"/",J794),FIND("?",TRIM(F794)&amp;"?",J794),FIND("#",TRIM(F794)&amp;"#",J794))-J794)))</f>
        <v/>
      </c>
      <c r="L794" s="8" t="str">
        <f aca="false">IF(OR(K794="",I794=""),"",IF(LEFT(K794,4)="www.",MID(K794,5,255),K794))</f>
        <v/>
      </c>
      <c r="M794" s="8" t="str">
        <f aca="false">IF(I794="","",IF(COUNTIF(I$2:I794,I794)=1,1,0))</f>
        <v/>
      </c>
      <c r="N794" s="8" t="str">
        <f aca="false">IF(L794="","",IF(COUNTIFS(I$2:I794,I794,L$2:L794,L794)=1,1,0))</f>
        <v/>
      </c>
      <c r="O794" s="8" t="str">
        <f aca="false">IF(L794="","",IF(COUNTIFS(B$2:B794,B794,L$2:L794,L794)=1,1,0))</f>
        <v/>
      </c>
      <c r="P794" s="8" t="str">
        <f aca="false">IF(L794="","",IF(COUNTIFS(C$2:C794,C794,L$2:L794,L794)=1,1,0))</f>
        <v/>
      </c>
      <c r="Q794" s="8" t="str">
        <f aca="false">IF(L794="","",IF(COUNTIF(L$2:L794,L794)=1,MAX(Q$1:Q793)+1,""))</f>
        <v/>
      </c>
      <c r="R794" s="8" t="str">
        <f aca="false">IF(I794="","",IF(SUMPRODUCT((B$2:B794=B794)*(I$2:I794&lt;&gt;""))=1,1,0))</f>
        <v/>
      </c>
      <c r="S794" s="8" t="str">
        <f aca="false">IF(I794="","",IF(SUMPRODUCT((C$2:C794=C794)*(I$2:I794&lt;&gt;""))=1,1,0))</f>
        <v/>
      </c>
    </row>
    <row r="795" customFormat="false" ht="15" hidden="false" customHeight="false" outlineLevel="0" collapsed="false">
      <c r="A795" s="13"/>
      <c r="B795" s="6"/>
      <c r="C795" s="6"/>
      <c r="D795" s="6"/>
      <c r="E795" s="6"/>
      <c r="F795" s="6"/>
      <c r="G795" s="6"/>
      <c r="H795" s="6"/>
      <c r="I795" s="8" t="str">
        <f aca="false">IF(OR(B795="",C795=""),"",A795&amp;"|"&amp;B795&amp;"|"&amp;C795&amp;"|"&amp;D795)</f>
        <v/>
      </c>
      <c r="J795" s="8" t="str">
        <f aca="false">IF(TRIM(F795)="","",IFERROR(FIND("//",TRIM(F795))+2,1))</f>
        <v/>
      </c>
      <c r="K795" s="8" t="str">
        <f aca="false">IF(J795="","",LOWER(MID(TRIM(F795),J795,MIN(FIND("/",TRIM(F795)&amp;"/",J795),FIND("?",TRIM(F795)&amp;"?",J795),FIND("#",TRIM(F795)&amp;"#",J795))-J795)))</f>
        <v/>
      </c>
      <c r="L795" s="8" t="str">
        <f aca="false">IF(OR(K795="",I795=""),"",IF(LEFT(K795,4)="www.",MID(K795,5,255),K795))</f>
        <v/>
      </c>
      <c r="M795" s="8" t="str">
        <f aca="false">IF(I795="","",IF(COUNTIF(I$2:I795,I795)=1,1,0))</f>
        <v/>
      </c>
      <c r="N795" s="8" t="str">
        <f aca="false">IF(L795="","",IF(COUNTIFS(I$2:I795,I795,L$2:L795,L795)=1,1,0))</f>
        <v/>
      </c>
      <c r="O795" s="8" t="str">
        <f aca="false">IF(L795="","",IF(COUNTIFS(B$2:B795,B795,L$2:L795,L795)=1,1,0))</f>
        <v/>
      </c>
      <c r="P795" s="8" t="str">
        <f aca="false">IF(L795="","",IF(COUNTIFS(C$2:C795,C795,L$2:L795,L795)=1,1,0))</f>
        <v/>
      </c>
      <c r="Q795" s="8" t="str">
        <f aca="false">IF(L795="","",IF(COUNTIF(L$2:L795,L795)=1,MAX(Q$1:Q794)+1,""))</f>
        <v/>
      </c>
      <c r="R795" s="8" t="str">
        <f aca="false">IF(I795="","",IF(SUMPRODUCT((B$2:B795=B795)*(I$2:I795&lt;&gt;""))=1,1,0))</f>
        <v/>
      </c>
      <c r="S795" s="8" t="str">
        <f aca="false">IF(I795="","",IF(SUMPRODUCT((C$2:C795=C795)*(I$2:I795&lt;&gt;""))=1,1,0))</f>
        <v/>
      </c>
    </row>
    <row r="796" customFormat="false" ht="15" hidden="false" customHeight="false" outlineLevel="0" collapsed="false">
      <c r="A796" s="13"/>
      <c r="B796" s="6"/>
      <c r="C796" s="6"/>
      <c r="D796" s="6"/>
      <c r="E796" s="6"/>
      <c r="F796" s="6"/>
      <c r="G796" s="6"/>
      <c r="H796" s="6"/>
      <c r="I796" s="8" t="str">
        <f aca="false">IF(OR(B796="",C796=""),"",A796&amp;"|"&amp;B796&amp;"|"&amp;C796&amp;"|"&amp;D796)</f>
        <v/>
      </c>
      <c r="J796" s="8" t="str">
        <f aca="false">IF(TRIM(F796)="","",IFERROR(FIND("//",TRIM(F796))+2,1))</f>
        <v/>
      </c>
      <c r="K796" s="8" t="str">
        <f aca="false">IF(J796="","",LOWER(MID(TRIM(F796),J796,MIN(FIND("/",TRIM(F796)&amp;"/",J796),FIND("?",TRIM(F796)&amp;"?",J796),FIND("#",TRIM(F796)&amp;"#",J796))-J796)))</f>
        <v/>
      </c>
      <c r="L796" s="8" t="str">
        <f aca="false">IF(OR(K796="",I796=""),"",IF(LEFT(K796,4)="www.",MID(K796,5,255),K796))</f>
        <v/>
      </c>
      <c r="M796" s="8" t="str">
        <f aca="false">IF(I796="","",IF(COUNTIF(I$2:I796,I796)=1,1,0))</f>
        <v/>
      </c>
      <c r="N796" s="8" t="str">
        <f aca="false">IF(L796="","",IF(COUNTIFS(I$2:I796,I796,L$2:L796,L796)=1,1,0))</f>
        <v/>
      </c>
      <c r="O796" s="8" t="str">
        <f aca="false">IF(L796="","",IF(COUNTIFS(B$2:B796,B796,L$2:L796,L796)=1,1,0))</f>
        <v/>
      </c>
      <c r="P796" s="8" t="str">
        <f aca="false">IF(L796="","",IF(COUNTIFS(C$2:C796,C796,L$2:L796,L796)=1,1,0))</f>
        <v/>
      </c>
      <c r="Q796" s="8" t="str">
        <f aca="false">IF(L796="","",IF(COUNTIF(L$2:L796,L796)=1,MAX(Q$1:Q795)+1,""))</f>
        <v/>
      </c>
      <c r="R796" s="8" t="str">
        <f aca="false">IF(I796="","",IF(SUMPRODUCT((B$2:B796=B796)*(I$2:I796&lt;&gt;""))=1,1,0))</f>
        <v/>
      </c>
      <c r="S796" s="8" t="str">
        <f aca="false">IF(I796="","",IF(SUMPRODUCT((C$2:C796=C796)*(I$2:I796&lt;&gt;""))=1,1,0))</f>
        <v/>
      </c>
    </row>
    <row r="797" customFormat="false" ht="15" hidden="false" customHeight="false" outlineLevel="0" collapsed="false">
      <c r="A797" s="13"/>
      <c r="B797" s="6"/>
      <c r="C797" s="6"/>
      <c r="D797" s="6"/>
      <c r="E797" s="6"/>
      <c r="F797" s="6"/>
      <c r="G797" s="6"/>
      <c r="H797" s="6"/>
      <c r="I797" s="8" t="str">
        <f aca="false">IF(OR(B797="",C797=""),"",A797&amp;"|"&amp;B797&amp;"|"&amp;C797&amp;"|"&amp;D797)</f>
        <v/>
      </c>
      <c r="J797" s="8" t="str">
        <f aca="false">IF(TRIM(F797)="","",IFERROR(FIND("//",TRIM(F797))+2,1))</f>
        <v/>
      </c>
      <c r="K797" s="8" t="str">
        <f aca="false">IF(J797="","",LOWER(MID(TRIM(F797),J797,MIN(FIND("/",TRIM(F797)&amp;"/",J797),FIND("?",TRIM(F797)&amp;"?",J797),FIND("#",TRIM(F797)&amp;"#",J797))-J797)))</f>
        <v/>
      </c>
      <c r="L797" s="8" t="str">
        <f aca="false">IF(OR(K797="",I797=""),"",IF(LEFT(K797,4)="www.",MID(K797,5,255),K797))</f>
        <v/>
      </c>
      <c r="M797" s="8" t="str">
        <f aca="false">IF(I797="","",IF(COUNTIF(I$2:I797,I797)=1,1,0))</f>
        <v/>
      </c>
      <c r="N797" s="8" t="str">
        <f aca="false">IF(L797="","",IF(COUNTIFS(I$2:I797,I797,L$2:L797,L797)=1,1,0))</f>
        <v/>
      </c>
      <c r="O797" s="8" t="str">
        <f aca="false">IF(L797="","",IF(COUNTIFS(B$2:B797,B797,L$2:L797,L797)=1,1,0))</f>
        <v/>
      </c>
      <c r="P797" s="8" t="str">
        <f aca="false">IF(L797="","",IF(COUNTIFS(C$2:C797,C797,L$2:L797,L797)=1,1,0))</f>
        <v/>
      </c>
      <c r="Q797" s="8" t="str">
        <f aca="false">IF(L797="","",IF(COUNTIF(L$2:L797,L797)=1,MAX(Q$1:Q796)+1,""))</f>
        <v/>
      </c>
      <c r="R797" s="8" t="str">
        <f aca="false">IF(I797="","",IF(SUMPRODUCT((B$2:B797=B797)*(I$2:I797&lt;&gt;""))=1,1,0))</f>
        <v/>
      </c>
      <c r="S797" s="8" t="str">
        <f aca="false">IF(I797="","",IF(SUMPRODUCT((C$2:C797=C797)*(I$2:I797&lt;&gt;""))=1,1,0))</f>
        <v/>
      </c>
    </row>
    <row r="798" customFormat="false" ht="15" hidden="false" customHeight="false" outlineLevel="0" collapsed="false">
      <c r="A798" s="13"/>
      <c r="B798" s="6"/>
      <c r="C798" s="6"/>
      <c r="D798" s="6"/>
      <c r="E798" s="6"/>
      <c r="F798" s="6"/>
      <c r="G798" s="6"/>
      <c r="H798" s="6"/>
      <c r="I798" s="8" t="str">
        <f aca="false">IF(OR(B798="",C798=""),"",A798&amp;"|"&amp;B798&amp;"|"&amp;C798&amp;"|"&amp;D798)</f>
        <v/>
      </c>
      <c r="J798" s="8" t="str">
        <f aca="false">IF(TRIM(F798)="","",IFERROR(FIND("//",TRIM(F798))+2,1))</f>
        <v/>
      </c>
      <c r="K798" s="8" t="str">
        <f aca="false">IF(J798="","",LOWER(MID(TRIM(F798),J798,MIN(FIND("/",TRIM(F798)&amp;"/",J798),FIND("?",TRIM(F798)&amp;"?",J798),FIND("#",TRIM(F798)&amp;"#",J798))-J798)))</f>
        <v/>
      </c>
      <c r="L798" s="8" t="str">
        <f aca="false">IF(OR(K798="",I798=""),"",IF(LEFT(K798,4)="www.",MID(K798,5,255),K798))</f>
        <v/>
      </c>
      <c r="M798" s="8" t="str">
        <f aca="false">IF(I798="","",IF(COUNTIF(I$2:I798,I798)=1,1,0))</f>
        <v/>
      </c>
      <c r="N798" s="8" t="str">
        <f aca="false">IF(L798="","",IF(COUNTIFS(I$2:I798,I798,L$2:L798,L798)=1,1,0))</f>
        <v/>
      </c>
      <c r="O798" s="8" t="str">
        <f aca="false">IF(L798="","",IF(COUNTIFS(B$2:B798,B798,L$2:L798,L798)=1,1,0))</f>
        <v/>
      </c>
      <c r="P798" s="8" t="str">
        <f aca="false">IF(L798="","",IF(COUNTIFS(C$2:C798,C798,L$2:L798,L798)=1,1,0))</f>
        <v/>
      </c>
      <c r="Q798" s="8" t="str">
        <f aca="false">IF(L798="","",IF(COUNTIF(L$2:L798,L798)=1,MAX(Q$1:Q797)+1,""))</f>
        <v/>
      </c>
      <c r="R798" s="8" t="str">
        <f aca="false">IF(I798="","",IF(SUMPRODUCT((B$2:B798=B798)*(I$2:I798&lt;&gt;""))=1,1,0))</f>
        <v/>
      </c>
      <c r="S798" s="8" t="str">
        <f aca="false">IF(I798="","",IF(SUMPRODUCT((C$2:C798=C798)*(I$2:I798&lt;&gt;""))=1,1,0))</f>
        <v/>
      </c>
    </row>
    <row r="799" customFormat="false" ht="15" hidden="false" customHeight="false" outlineLevel="0" collapsed="false">
      <c r="A799" s="13"/>
      <c r="B799" s="6"/>
      <c r="C799" s="6"/>
      <c r="D799" s="6"/>
      <c r="E799" s="6"/>
      <c r="F799" s="6"/>
      <c r="G799" s="6"/>
      <c r="H799" s="6"/>
      <c r="I799" s="8" t="str">
        <f aca="false">IF(OR(B799="",C799=""),"",A799&amp;"|"&amp;B799&amp;"|"&amp;C799&amp;"|"&amp;D799)</f>
        <v/>
      </c>
      <c r="J799" s="8" t="str">
        <f aca="false">IF(TRIM(F799)="","",IFERROR(FIND("//",TRIM(F799))+2,1))</f>
        <v/>
      </c>
      <c r="K799" s="8" t="str">
        <f aca="false">IF(J799="","",LOWER(MID(TRIM(F799),J799,MIN(FIND("/",TRIM(F799)&amp;"/",J799),FIND("?",TRIM(F799)&amp;"?",J799),FIND("#",TRIM(F799)&amp;"#",J799))-J799)))</f>
        <v/>
      </c>
      <c r="L799" s="8" t="str">
        <f aca="false">IF(OR(K799="",I799=""),"",IF(LEFT(K799,4)="www.",MID(K799,5,255),K799))</f>
        <v/>
      </c>
      <c r="M799" s="8" t="str">
        <f aca="false">IF(I799="","",IF(COUNTIF(I$2:I799,I799)=1,1,0))</f>
        <v/>
      </c>
      <c r="N799" s="8" t="str">
        <f aca="false">IF(L799="","",IF(COUNTIFS(I$2:I799,I799,L$2:L799,L799)=1,1,0))</f>
        <v/>
      </c>
      <c r="O799" s="8" t="str">
        <f aca="false">IF(L799="","",IF(COUNTIFS(B$2:B799,B799,L$2:L799,L799)=1,1,0))</f>
        <v/>
      </c>
      <c r="P799" s="8" t="str">
        <f aca="false">IF(L799="","",IF(COUNTIFS(C$2:C799,C799,L$2:L799,L799)=1,1,0))</f>
        <v/>
      </c>
      <c r="Q799" s="8" t="str">
        <f aca="false">IF(L799="","",IF(COUNTIF(L$2:L799,L799)=1,MAX(Q$1:Q798)+1,""))</f>
        <v/>
      </c>
      <c r="R799" s="8" t="str">
        <f aca="false">IF(I799="","",IF(SUMPRODUCT((B$2:B799=B799)*(I$2:I799&lt;&gt;""))=1,1,0))</f>
        <v/>
      </c>
      <c r="S799" s="8" t="str">
        <f aca="false">IF(I799="","",IF(SUMPRODUCT((C$2:C799=C799)*(I$2:I799&lt;&gt;""))=1,1,0))</f>
        <v/>
      </c>
    </row>
    <row r="800" customFormat="false" ht="15" hidden="false" customHeight="false" outlineLevel="0" collapsed="false">
      <c r="A800" s="13"/>
      <c r="B800" s="6"/>
      <c r="C800" s="6"/>
      <c r="D800" s="6"/>
      <c r="E800" s="6"/>
      <c r="F800" s="6"/>
      <c r="G800" s="6"/>
      <c r="H800" s="6"/>
      <c r="I800" s="8" t="str">
        <f aca="false">IF(OR(B800="",C800=""),"",A800&amp;"|"&amp;B800&amp;"|"&amp;C800&amp;"|"&amp;D800)</f>
        <v/>
      </c>
      <c r="J800" s="8" t="str">
        <f aca="false">IF(TRIM(F800)="","",IFERROR(FIND("//",TRIM(F800))+2,1))</f>
        <v/>
      </c>
      <c r="K800" s="8" t="str">
        <f aca="false">IF(J800="","",LOWER(MID(TRIM(F800),J800,MIN(FIND("/",TRIM(F800)&amp;"/",J800),FIND("?",TRIM(F800)&amp;"?",J800),FIND("#",TRIM(F800)&amp;"#",J800))-J800)))</f>
        <v/>
      </c>
      <c r="L800" s="8" t="str">
        <f aca="false">IF(OR(K800="",I800=""),"",IF(LEFT(K800,4)="www.",MID(K800,5,255),K800))</f>
        <v/>
      </c>
      <c r="M800" s="8" t="str">
        <f aca="false">IF(I800="","",IF(COUNTIF(I$2:I800,I800)=1,1,0))</f>
        <v/>
      </c>
      <c r="N800" s="8" t="str">
        <f aca="false">IF(L800="","",IF(COUNTIFS(I$2:I800,I800,L$2:L800,L800)=1,1,0))</f>
        <v/>
      </c>
      <c r="O800" s="8" t="str">
        <f aca="false">IF(L800="","",IF(COUNTIFS(B$2:B800,B800,L$2:L800,L800)=1,1,0))</f>
        <v/>
      </c>
      <c r="P800" s="8" t="str">
        <f aca="false">IF(L800="","",IF(COUNTIFS(C$2:C800,C800,L$2:L800,L800)=1,1,0))</f>
        <v/>
      </c>
      <c r="Q800" s="8" t="str">
        <f aca="false">IF(L800="","",IF(COUNTIF(L$2:L800,L800)=1,MAX(Q$1:Q799)+1,""))</f>
        <v/>
      </c>
      <c r="R800" s="8" t="str">
        <f aca="false">IF(I800="","",IF(SUMPRODUCT((B$2:B800=B800)*(I$2:I800&lt;&gt;""))=1,1,0))</f>
        <v/>
      </c>
      <c r="S800" s="8" t="str">
        <f aca="false">IF(I800="","",IF(SUMPRODUCT((C$2:C800=C800)*(I$2:I800&lt;&gt;""))=1,1,0))</f>
        <v/>
      </c>
    </row>
    <row r="801" customFormat="false" ht="15" hidden="false" customHeight="false" outlineLevel="0" collapsed="false">
      <c r="A801" s="13"/>
      <c r="B801" s="6"/>
      <c r="C801" s="6"/>
      <c r="D801" s="6"/>
      <c r="E801" s="6"/>
      <c r="F801" s="6"/>
      <c r="G801" s="6"/>
      <c r="H801" s="6"/>
      <c r="I801" s="8" t="str">
        <f aca="false">IF(OR(B801="",C801=""),"",A801&amp;"|"&amp;B801&amp;"|"&amp;C801&amp;"|"&amp;D801)</f>
        <v/>
      </c>
      <c r="J801" s="8" t="str">
        <f aca="false">IF(TRIM(F801)="","",IFERROR(FIND("//",TRIM(F801))+2,1))</f>
        <v/>
      </c>
      <c r="K801" s="8" t="str">
        <f aca="false">IF(J801="","",LOWER(MID(TRIM(F801),J801,MIN(FIND("/",TRIM(F801)&amp;"/",J801),FIND("?",TRIM(F801)&amp;"?",J801),FIND("#",TRIM(F801)&amp;"#",J801))-J801)))</f>
        <v/>
      </c>
      <c r="L801" s="8" t="str">
        <f aca="false">IF(OR(K801="",I801=""),"",IF(LEFT(K801,4)="www.",MID(K801,5,255),K801))</f>
        <v/>
      </c>
      <c r="M801" s="8" t="str">
        <f aca="false">IF(I801="","",IF(COUNTIF(I$2:I801,I801)=1,1,0))</f>
        <v/>
      </c>
      <c r="N801" s="8" t="str">
        <f aca="false">IF(L801="","",IF(COUNTIFS(I$2:I801,I801,L$2:L801,L801)=1,1,0))</f>
        <v/>
      </c>
      <c r="O801" s="8" t="str">
        <f aca="false">IF(L801="","",IF(COUNTIFS(B$2:B801,B801,L$2:L801,L801)=1,1,0))</f>
        <v/>
      </c>
      <c r="P801" s="8" t="str">
        <f aca="false">IF(L801="","",IF(COUNTIFS(C$2:C801,C801,L$2:L801,L801)=1,1,0))</f>
        <v/>
      </c>
      <c r="Q801" s="8" t="str">
        <f aca="false">IF(L801="","",IF(COUNTIF(L$2:L801,L801)=1,MAX(Q$1:Q800)+1,""))</f>
        <v/>
      </c>
      <c r="R801" s="8" t="str">
        <f aca="false">IF(I801="","",IF(SUMPRODUCT((B$2:B801=B801)*(I$2:I801&lt;&gt;""))=1,1,0))</f>
        <v/>
      </c>
      <c r="S801" s="8" t="str">
        <f aca="false">IF(I801="","",IF(SUMPRODUCT((C$2:C801=C801)*(I$2:I801&lt;&gt;""))=1,1,0))</f>
        <v/>
      </c>
    </row>
    <row r="802" customFormat="false" ht="15" hidden="false" customHeight="false" outlineLevel="0" collapsed="false">
      <c r="A802" s="13"/>
      <c r="B802" s="6"/>
      <c r="C802" s="6"/>
      <c r="D802" s="6"/>
      <c r="E802" s="6"/>
      <c r="F802" s="6"/>
      <c r="G802" s="6"/>
      <c r="H802" s="6"/>
      <c r="I802" s="8" t="str">
        <f aca="false">IF(OR(B802="",C802=""),"",A802&amp;"|"&amp;B802&amp;"|"&amp;C802&amp;"|"&amp;D802)</f>
        <v/>
      </c>
      <c r="J802" s="8" t="str">
        <f aca="false">IF(TRIM(F802)="","",IFERROR(FIND("//",TRIM(F802))+2,1))</f>
        <v/>
      </c>
      <c r="K802" s="8" t="str">
        <f aca="false">IF(J802="","",LOWER(MID(TRIM(F802),J802,MIN(FIND("/",TRIM(F802)&amp;"/",J802),FIND("?",TRIM(F802)&amp;"?",J802),FIND("#",TRIM(F802)&amp;"#",J802))-J802)))</f>
        <v/>
      </c>
      <c r="L802" s="8" t="str">
        <f aca="false">IF(OR(K802="",I802=""),"",IF(LEFT(K802,4)="www.",MID(K802,5,255),K802))</f>
        <v/>
      </c>
      <c r="M802" s="8" t="str">
        <f aca="false">IF(I802="","",IF(COUNTIF(I$2:I802,I802)=1,1,0))</f>
        <v/>
      </c>
      <c r="N802" s="8" t="str">
        <f aca="false">IF(L802="","",IF(COUNTIFS(I$2:I802,I802,L$2:L802,L802)=1,1,0))</f>
        <v/>
      </c>
      <c r="O802" s="8" t="str">
        <f aca="false">IF(L802="","",IF(COUNTIFS(B$2:B802,B802,L$2:L802,L802)=1,1,0))</f>
        <v/>
      </c>
      <c r="P802" s="8" t="str">
        <f aca="false">IF(L802="","",IF(COUNTIFS(C$2:C802,C802,L$2:L802,L802)=1,1,0))</f>
        <v/>
      </c>
      <c r="Q802" s="8" t="str">
        <f aca="false">IF(L802="","",IF(COUNTIF(L$2:L802,L802)=1,MAX(Q$1:Q801)+1,""))</f>
        <v/>
      </c>
      <c r="R802" s="8" t="str">
        <f aca="false">IF(I802="","",IF(SUMPRODUCT((B$2:B802=B802)*(I$2:I802&lt;&gt;""))=1,1,0))</f>
        <v/>
      </c>
      <c r="S802" s="8" t="str">
        <f aca="false">IF(I802="","",IF(SUMPRODUCT((C$2:C802=C802)*(I$2:I802&lt;&gt;""))=1,1,0))</f>
        <v/>
      </c>
    </row>
    <row r="803" customFormat="false" ht="15" hidden="false" customHeight="false" outlineLevel="0" collapsed="false">
      <c r="A803" s="13"/>
      <c r="B803" s="6"/>
      <c r="C803" s="6"/>
      <c r="D803" s="6"/>
      <c r="E803" s="6"/>
      <c r="F803" s="6"/>
      <c r="G803" s="6"/>
      <c r="H803" s="6"/>
      <c r="I803" s="8" t="str">
        <f aca="false">IF(OR(B803="",C803=""),"",A803&amp;"|"&amp;B803&amp;"|"&amp;C803&amp;"|"&amp;D803)</f>
        <v/>
      </c>
      <c r="J803" s="8" t="str">
        <f aca="false">IF(TRIM(F803)="","",IFERROR(FIND("//",TRIM(F803))+2,1))</f>
        <v/>
      </c>
      <c r="K803" s="8" t="str">
        <f aca="false">IF(J803="","",LOWER(MID(TRIM(F803),J803,MIN(FIND("/",TRIM(F803)&amp;"/",J803),FIND("?",TRIM(F803)&amp;"?",J803),FIND("#",TRIM(F803)&amp;"#",J803))-J803)))</f>
        <v/>
      </c>
      <c r="L803" s="8" t="str">
        <f aca="false">IF(OR(K803="",I803=""),"",IF(LEFT(K803,4)="www.",MID(K803,5,255),K803))</f>
        <v/>
      </c>
      <c r="M803" s="8" t="str">
        <f aca="false">IF(I803="","",IF(COUNTIF(I$2:I803,I803)=1,1,0))</f>
        <v/>
      </c>
      <c r="N803" s="8" t="str">
        <f aca="false">IF(L803="","",IF(COUNTIFS(I$2:I803,I803,L$2:L803,L803)=1,1,0))</f>
        <v/>
      </c>
      <c r="O803" s="8" t="str">
        <f aca="false">IF(L803="","",IF(COUNTIFS(B$2:B803,B803,L$2:L803,L803)=1,1,0))</f>
        <v/>
      </c>
      <c r="P803" s="8" t="str">
        <f aca="false">IF(L803="","",IF(COUNTIFS(C$2:C803,C803,L$2:L803,L803)=1,1,0))</f>
        <v/>
      </c>
      <c r="Q803" s="8" t="str">
        <f aca="false">IF(L803="","",IF(COUNTIF(L$2:L803,L803)=1,MAX(Q$1:Q802)+1,""))</f>
        <v/>
      </c>
      <c r="R803" s="8" t="str">
        <f aca="false">IF(I803="","",IF(SUMPRODUCT((B$2:B803=B803)*(I$2:I803&lt;&gt;""))=1,1,0))</f>
        <v/>
      </c>
      <c r="S803" s="8" t="str">
        <f aca="false">IF(I803="","",IF(SUMPRODUCT((C$2:C803=C803)*(I$2:I803&lt;&gt;""))=1,1,0))</f>
        <v/>
      </c>
    </row>
    <row r="804" customFormat="false" ht="15" hidden="false" customHeight="false" outlineLevel="0" collapsed="false">
      <c r="A804" s="13"/>
      <c r="B804" s="6"/>
      <c r="C804" s="6"/>
      <c r="D804" s="6"/>
      <c r="E804" s="6"/>
      <c r="F804" s="6"/>
      <c r="G804" s="6"/>
      <c r="H804" s="6"/>
      <c r="I804" s="8" t="str">
        <f aca="false">IF(OR(B804="",C804=""),"",A804&amp;"|"&amp;B804&amp;"|"&amp;C804&amp;"|"&amp;D804)</f>
        <v/>
      </c>
      <c r="J804" s="8" t="str">
        <f aca="false">IF(TRIM(F804)="","",IFERROR(FIND("//",TRIM(F804))+2,1))</f>
        <v/>
      </c>
      <c r="K804" s="8" t="str">
        <f aca="false">IF(J804="","",LOWER(MID(TRIM(F804),J804,MIN(FIND("/",TRIM(F804)&amp;"/",J804),FIND("?",TRIM(F804)&amp;"?",J804),FIND("#",TRIM(F804)&amp;"#",J804))-J804)))</f>
        <v/>
      </c>
      <c r="L804" s="8" t="str">
        <f aca="false">IF(OR(K804="",I804=""),"",IF(LEFT(K804,4)="www.",MID(K804,5,255),K804))</f>
        <v/>
      </c>
      <c r="M804" s="8" t="str">
        <f aca="false">IF(I804="","",IF(COUNTIF(I$2:I804,I804)=1,1,0))</f>
        <v/>
      </c>
      <c r="N804" s="8" t="str">
        <f aca="false">IF(L804="","",IF(COUNTIFS(I$2:I804,I804,L$2:L804,L804)=1,1,0))</f>
        <v/>
      </c>
      <c r="O804" s="8" t="str">
        <f aca="false">IF(L804="","",IF(COUNTIFS(B$2:B804,B804,L$2:L804,L804)=1,1,0))</f>
        <v/>
      </c>
      <c r="P804" s="8" t="str">
        <f aca="false">IF(L804="","",IF(COUNTIFS(C$2:C804,C804,L$2:L804,L804)=1,1,0))</f>
        <v/>
      </c>
      <c r="Q804" s="8" t="str">
        <f aca="false">IF(L804="","",IF(COUNTIF(L$2:L804,L804)=1,MAX(Q$1:Q803)+1,""))</f>
        <v/>
      </c>
      <c r="R804" s="8" t="str">
        <f aca="false">IF(I804="","",IF(SUMPRODUCT((B$2:B804=B804)*(I$2:I804&lt;&gt;""))=1,1,0))</f>
        <v/>
      </c>
      <c r="S804" s="8" t="str">
        <f aca="false">IF(I804="","",IF(SUMPRODUCT((C$2:C804=C804)*(I$2:I804&lt;&gt;""))=1,1,0))</f>
        <v/>
      </c>
    </row>
    <row r="805" customFormat="false" ht="15" hidden="false" customHeight="false" outlineLevel="0" collapsed="false">
      <c r="A805" s="13"/>
      <c r="B805" s="6"/>
      <c r="C805" s="6"/>
      <c r="D805" s="6"/>
      <c r="E805" s="6"/>
      <c r="F805" s="6"/>
      <c r="G805" s="6"/>
      <c r="H805" s="6"/>
      <c r="I805" s="8" t="str">
        <f aca="false">IF(OR(B805="",C805=""),"",A805&amp;"|"&amp;B805&amp;"|"&amp;C805&amp;"|"&amp;D805)</f>
        <v/>
      </c>
      <c r="J805" s="8" t="str">
        <f aca="false">IF(TRIM(F805)="","",IFERROR(FIND("//",TRIM(F805))+2,1))</f>
        <v/>
      </c>
      <c r="K805" s="8" t="str">
        <f aca="false">IF(J805="","",LOWER(MID(TRIM(F805),J805,MIN(FIND("/",TRIM(F805)&amp;"/",J805),FIND("?",TRIM(F805)&amp;"?",J805),FIND("#",TRIM(F805)&amp;"#",J805))-J805)))</f>
        <v/>
      </c>
      <c r="L805" s="8" t="str">
        <f aca="false">IF(OR(K805="",I805=""),"",IF(LEFT(K805,4)="www.",MID(K805,5,255),K805))</f>
        <v/>
      </c>
      <c r="M805" s="8" t="str">
        <f aca="false">IF(I805="","",IF(COUNTIF(I$2:I805,I805)=1,1,0))</f>
        <v/>
      </c>
      <c r="N805" s="8" t="str">
        <f aca="false">IF(L805="","",IF(COUNTIFS(I$2:I805,I805,L$2:L805,L805)=1,1,0))</f>
        <v/>
      </c>
      <c r="O805" s="8" t="str">
        <f aca="false">IF(L805="","",IF(COUNTIFS(B$2:B805,B805,L$2:L805,L805)=1,1,0))</f>
        <v/>
      </c>
      <c r="P805" s="8" t="str">
        <f aca="false">IF(L805="","",IF(COUNTIFS(C$2:C805,C805,L$2:L805,L805)=1,1,0))</f>
        <v/>
      </c>
      <c r="Q805" s="8" t="str">
        <f aca="false">IF(L805="","",IF(COUNTIF(L$2:L805,L805)=1,MAX(Q$1:Q804)+1,""))</f>
        <v/>
      </c>
      <c r="R805" s="8" t="str">
        <f aca="false">IF(I805="","",IF(SUMPRODUCT((B$2:B805=B805)*(I$2:I805&lt;&gt;""))=1,1,0))</f>
        <v/>
      </c>
      <c r="S805" s="8" t="str">
        <f aca="false">IF(I805="","",IF(SUMPRODUCT((C$2:C805=C805)*(I$2:I805&lt;&gt;""))=1,1,0))</f>
        <v/>
      </c>
    </row>
    <row r="806" customFormat="false" ht="15" hidden="false" customHeight="false" outlineLevel="0" collapsed="false">
      <c r="A806" s="13"/>
      <c r="B806" s="6"/>
      <c r="C806" s="6"/>
      <c r="D806" s="6"/>
      <c r="E806" s="6"/>
      <c r="F806" s="6"/>
      <c r="G806" s="6"/>
      <c r="H806" s="6"/>
      <c r="I806" s="8" t="str">
        <f aca="false">IF(OR(B806="",C806=""),"",A806&amp;"|"&amp;B806&amp;"|"&amp;C806&amp;"|"&amp;D806)</f>
        <v/>
      </c>
      <c r="J806" s="8" t="str">
        <f aca="false">IF(TRIM(F806)="","",IFERROR(FIND("//",TRIM(F806))+2,1))</f>
        <v/>
      </c>
      <c r="K806" s="8" t="str">
        <f aca="false">IF(J806="","",LOWER(MID(TRIM(F806),J806,MIN(FIND("/",TRIM(F806)&amp;"/",J806),FIND("?",TRIM(F806)&amp;"?",J806),FIND("#",TRIM(F806)&amp;"#",J806))-J806)))</f>
        <v/>
      </c>
      <c r="L806" s="8" t="str">
        <f aca="false">IF(OR(K806="",I806=""),"",IF(LEFT(K806,4)="www.",MID(K806,5,255),K806))</f>
        <v/>
      </c>
      <c r="M806" s="8" t="str">
        <f aca="false">IF(I806="","",IF(COUNTIF(I$2:I806,I806)=1,1,0))</f>
        <v/>
      </c>
      <c r="N806" s="8" t="str">
        <f aca="false">IF(L806="","",IF(COUNTIFS(I$2:I806,I806,L$2:L806,L806)=1,1,0))</f>
        <v/>
      </c>
      <c r="O806" s="8" t="str">
        <f aca="false">IF(L806="","",IF(COUNTIFS(B$2:B806,B806,L$2:L806,L806)=1,1,0))</f>
        <v/>
      </c>
      <c r="P806" s="8" t="str">
        <f aca="false">IF(L806="","",IF(COUNTIFS(C$2:C806,C806,L$2:L806,L806)=1,1,0))</f>
        <v/>
      </c>
      <c r="Q806" s="8" t="str">
        <f aca="false">IF(L806="","",IF(COUNTIF(L$2:L806,L806)=1,MAX(Q$1:Q805)+1,""))</f>
        <v/>
      </c>
      <c r="R806" s="8" t="str">
        <f aca="false">IF(I806="","",IF(SUMPRODUCT((B$2:B806=B806)*(I$2:I806&lt;&gt;""))=1,1,0))</f>
        <v/>
      </c>
      <c r="S806" s="8" t="str">
        <f aca="false">IF(I806="","",IF(SUMPRODUCT((C$2:C806=C806)*(I$2:I806&lt;&gt;""))=1,1,0))</f>
        <v/>
      </c>
    </row>
    <row r="807" customFormat="false" ht="15" hidden="false" customHeight="false" outlineLevel="0" collapsed="false">
      <c r="A807" s="13"/>
      <c r="B807" s="6"/>
      <c r="C807" s="6"/>
      <c r="D807" s="6"/>
      <c r="E807" s="6"/>
      <c r="F807" s="6"/>
      <c r="G807" s="6"/>
      <c r="H807" s="6"/>
      <c r="I807" s="8" t="str">
        <f aca="false">IF(OR(B807="",C807=""),"",A807&amp;"|"&amp;B807&amp;"|"&amp;C807&amp;"|"&amp;D807)</f>
        <v/>
      </c>
      <c r="J807" s="8" t="str">
        <f aca="false">IF(TRIM(F807)="","",IFERROR(FIND("//",TRIM(F807))+2,1))</f>
        <v/>
      </c>
      <c r="K807" s="8" t="str">
        <f aca="false">IF(J807="","",LOWER(MID(TRIM(F807),J807,MIN(FIND("/",TRIM(F807)&amp;"/",J807),FIND("?",TRIM(F807)&amp;"?",J807),FIND("#",TRIM(F807)&amp;"#",J807))-J807)))</f>
        <v/>
      </c>
      <c r="L807" s="8" t="str">
        <f aca="false">IF(OR(K807="",I807=""),"",IF(LEFT(K807,4)="www.",MID(K807,5,255),K807))</f>
        <v/>
      </c>
      <c r="M807" s="8" t="str">
        <f aca="false">IF(I807="","",IF(COUNTIF(I$2:I807,I807)=1,1,0))</f>
        <v/>
      </c>
      <c r="N807" s="8" t="str">
        <f aca="false">IF(L807="","",IF(COUNTIFS(I$2:I807,I807,L$2:L807,L807)=1,1,0))</f>
        <v/>
      </c>
      <c r="O807" s="8" t="str">
        <f aca="false">IF(L807="","",IF(COUNTIFS(B$2:B807,B807,L$2:L807,L807)=1,1,0))</f>
        <v/>
      </c>
      <c r="P807" s="8" t="str">
        <f aca="false">IF(L807="","",IF(COUNTIFS(C$2:C807,C807,L$2:L807,L807)=1,1,0))</f>
        <v/>
      </c>
      <c r="Q807" s="8" t="str">
        <f aca="false">IF(L807="","",IF(COUNTIF(L$2:L807,L807)=1,MAX(Q$1:Q806)+1,""))</f>
        <v/>
      </c>
      <c r="R807" s="8" t="str">
        <f aca="false">IF(I807="","",IF(SUMPRODUCT((B$2:B807=B807)*(I$2:I807&lt;&gt;""))=1,1,0))</f>
        <v/>
      </c>
      <c r="S807" s="8" t="str">
        <f aca="false">IF(I807="","",IF(SUMPRODUCT((C$2:C807=C807)*(I$2:I807&lt;&gt;""))=1,1,0))</f>
        <v/>
      </c>
    </row>
    <row r="808" customFormat="false" ht="15" hidden="false" customHeight="false" outlineLevel="0" collapsed="false">
      <c r="A808" s="13"/>
      <c r="B808" s="6"/>
      <c r="C808" s="6"/>
      <c r="D808" s="6"/>
      <c r="E808" s="6"/>
      <c r="F808" s="6"/>
      <c r="G808" s="6"/>
      <c r="H808" s="6"/>
      <c r="I808" s="8" t="str">
        <f aca="false">IF(OR(B808="",C808=""),"",A808&amp;"|"&amp;B808&amp;"|"&amp;C808&amp;"|"&amp;D808)</f>
        <v/>
      </c>
      <c r="J808" s="8" t="str">
        <f aca="false">IF(TRIM(F808)="","",IFERROR(FIND("//",TRIM(F808))+2,1))</f>
        <v/>
      </c>
      <c r="K808" s="8" t="str">
        <f aca="false">IF(J808="","",LOWER(MID(TRIM(F808),J808,MIN(FIND("/",TRIM(F808)&amp;"/",J808),FIND("?",TRIM(F808)&amp;"?",J808),FIND("#",TRIM(F808)&amp;"#",J808))-J808)))</f>
        <v/>
      </c>
      <c r="L808" s="8" t="str">
        <f aca="false">IF(OR(K808="",I808=""),"",IF(LEFT(K808,4)="www.",MID(K808,5,255),K808))</f>
        <v/>
      </c>
      <c r="M808" s="8" t="str">
        <f aca="false">IF(I808="","",IF(COUNTIF(I$2:I808,I808)=1,1,0))</f>
        <v/>
      </c>
      <c r="N808" s="8" t="str">
        <f aca="false">IF(L808="","",IF(COUNTIFS(I$2:I808,I808,L$2:L808,L808)=1,1,0))</f>
        <v/>
      </c>
      <c r="O808" s="8" t="str">
        <f aca="false">IF(L808="","",IF(COUNTIFS(B$2:B808,B808,L$2:L808,L808)=1,1,0))</f>
        <v/>
      </c>
      <c r="P808" s="8" t="str">
        <f aca="false">IF(L808="","",IF(COUNTIFS(C$2:C808,C808,L$2:L808,L808)=1,1,0))</f>
        <v/>
      </c>
      <c r="Q808" s="8" t="str">
        <f aca="false">IF(L808="","",IF(COUNTIF(L$2:L808,L808)=1,MAX(Q$1:Q807)+1,""))</f>
        <v/>
      </c>
      <c r="R808" s="8" t="str">
        <f aca="false">IF(I808="","",IF(SUMPRODUCT((B$2:B808=B808)*(I$2:I808&lt;&gt;""))=1,1,0))</f>
        <v/>
      </c>
      <c r="S808" s="8" t="str">
        <f aca="false">IF(I808="","",IF(SUMPRODUCT((C$2:C808=C808)*(I$2:I808&lt;&gt;""))=1,1,0))</f>
        <v/>
      </c>
    </row>
    <row r="809" customFormat="false" ht="15" hidden="false" customHeight="false" outlineLevel="0" collapsed="false">
      <c r="A809" s="13"/>
      <c r="B809" s="6"/>
      <c r="C809" s="6"/>
      <c r="D809" s="6"/>
      <c r="E809" s="6"/>
      <c r="F809" s="6"/>
      <c r="G809" s="6"/>
      <c r="H809" s="6"/>
      <c r="I809" s="8" t="str">
        <f aca="false">IF(OR(B809="",C809=""),"",A809&amp;"|"&amp;B809&amp;"|"&amp;C809&amp;"|"&amp;D809)</f>
        <v/>
      </c>
      <c r="J809" s="8" t="str">
        <f aca="false">IF(TRIM(F809)="","",IFERROR(FIND("//",TRIM(F809))+2,1))</f>
        <v/>
      </c>
      <c r="K809" s="8" t="str">
        <f aca="false">IF(J809="","",LOWER(MID(TRIM(F809),J809,MIN(FIND("/",TRIM(F809)&amp;"/",J809),FIND("?",TRIM(F809)&amp;"?",J809),FIND("#",TRIM(F809)&amp;"#",J809))-J809)))</f>
        <v/>
      </c>
      <c r="L809" s="8" t="str">
        <f aca="false">IF(OR(K809="",I809=""),"",IF(LEFT(K809,4)="www.",MID(K809,5,255),K809))</f>
        <v/>
      </c>
      <c r="M809" s="8" t="str">
        <f aca="false">IF(I809="","",IF(COUNTIF(I$2:I809,I809)=1,1,0))</f>
        <v/>
      </c>
      <c r="N809" s="8" t="str">
        <f aca="false">IF(L809="","",IF(COUNTIFS(I$2:I809,I809,L$2:L809,L809)=1,1,0))</f>
        <v/>
      </c>
      <c r="O809" s="8" t="str">
        <f aca="false">IF(L809="","",IF(COUNTIFS(B$2:B809,B809,L$2:L809,L809)=1,1,0))</f>
        <v/>
      </c>
      <c r="P809" s="8" t="str">
        <f aca="false">IF(L809="","",IF(COUNTIFS(C$2:C809,C809,L$2:L809,L809)=1,1,0))</f>
        <v/>
      </c>
      <c r="Q809" s="8" t="str">
        <f aca="false">IF(L809="","",IF(COUNTIF(L$2:L809,L809)=1,MAX(Q$1:Q808)+1,""))</f>
        <v/>
      </c>
      <c r="R809" s="8" t="str">
        <f aca="false">IF(I809="","",IF(SUMPRODUCT((B$2:B809=B809)*(I$2:I809&lt;&gt;""))=1,1,0))</f>
        <v/>
      </c>
      <c r="S809" s="8" t="str">
        <f aca="false">IF(I809="","",IF(SUMPRODUCT((C$2:C809=C809)*(I$2:I809&lt;&gt;""))=1,1,0))</f>
        <v/>
      </c>
    </row>
    <row r="810" customFormat="false" ht="15" hidden="false" customHeight="false" outlineLevel="0" collapsed="false">
      <c r="A810" s="13"/>
      <c r="B810" s="6"/>
      <c r="C810" s="6"/>
      <c r="D810" s="6"/>
      <c r="E810" s="6"/>
      <c r="F810" s="6"/>
      <c r="G810" s="6"/>
      <c r="H810" s="6"/>
      <c r="I810" s="8" t="str">
        <f aca="false">IF(OR(B810="",C810=""),"",A810&amp;"|"&amp;B810&amp;"|"&amp;C810&amp;"|"&amp;D810)</f>
        <v/>
      </c>
      <c r="J810" s="8" t="str">
        <f aca="false">IF(TRIM(F810)="","",IFERROR(FIND("//",TRIM(F810))+2,1))</f>
        <v/>
      </c>
      <c r="K810" s="8" t="str">
        <f aca="false">IF(J810="","",LOWER(MID(TRIM(F810),J810,MIN(FIND("/",TRIM(F810)&amp;"/",J810),FIND("?",TRIM(F810)&amp;"?",J810),FIND("#",TRIM(F810)&amp;"#",J810))-J810)))</f>
        <v/>
      </c>
      <c r="L810" s="8" t="str">
        <f aca="false">IF(OR(K810="",I810=""),"",IF(LEFT(K810,4)="www.",MID(K810,5,255),K810))</f>
        <v/>
      </c>
      <c r="M810" s="8" t="str">
        <f aca="false">IF(I810="","",IF(COUNTIF(I$2:I810,I810)=1,1,0))</f>
        <v/>
      </c>
      <c r="N810" s="8" t="str">
        <f aca="false">IF(L810="","",IF(COUNTIFS(I$2:I810,I810,L$2:L810,L810)=1,1,0))</f>
        <v/>
      </c>
      <c r="O810" s="8" t="str">
        <f aca="false">IF(L810="","",IF(COUNTIFS(B$2:B810,B810,L$2:L810,L810)=1,1,0))</f>
        <v/>
      </c>
      <c r="P810" s="8" t="str">
        <f aca="false">IF(L810="","",IF(COUNTIFS(C$2:C810,C810,L$2:L810,L810)=1,1,0))</f>
        <v/>
      </c>
      <c r="Q810" s="8" t="str">
        <f aca="false">IF(L810="","",IF(COUNTIF(L$2:L810,L810)=1,MAX(Q$1:Q809)+1,""))</f>
        <v/>
      </c>
      <c r="R810" s="8" t="str">
        <f aca="false">IF(I810="","",IF(SUMPRODUCT((B$2:B810=B810)*(I$2:I810&lt;&gt;""))=1,1,0))</f>
        <v/>
      </c>
      <c r="S810" s="8" t="str">
        <f aca="false">IF(I810="","",IF(SUMPRODUCT((C$2:C810=C810)*(I$2:I810&lt;&gt;""))=1,1,0))</f>
        <v/>
      </c>
    </row>
    <row r="811" customFormat="false" ht="15" hidden="false" customHeight="false" outlineLevel="0" collapsed="false">
      <c r="A811" s="13"/>
      <c r="B811" s="6"/>
      <c r="C811" s="6"/>
      <c r="D811" s="6"/>
      <c r="E811" s="6"/>
      <c r="F811" s="6"/>
      <c r="G811" s="6"/>
      <c r="H811" s="6"/>
      <c r="I811" s="8" t="str">
        <f aca="false">IF(OR(B811="",C811=""),"",A811&amp;"|"&amp;B811&amp;"|"&amp;C811&amp;"|"&amp;D811)</f>
        <v/>
      </c>
      <c r="J811" s="8" t="str">
        <f aca="false">IF(TRIM(F811)="","",IFERROR(FIND("//",TRIM(F811))+2,1))</f>
        <v/>
      </c>
      <c r="K811" s="8" t="str">
        <f aca="false">IF(J811="","",LOWER(MID(TRIM(F811),J811,MIN(FIND("/",TRIM(F811)&amp;"/",J811),FIND("?",TRIM(F811)&amp;"?",J811),FIND("#",TRIM(F811)&amp;"#",J811))-J811)))</f>
        <v/>
      </c>
      <c r="L811" s="8" t="str">
        <f aca="false">IF(OR(K811="",I811=""),"",IF(LEFT(K811,4)="www.",MID(K811,5,255),K811))</f>
        <v/>
      </c>
      <c r="M811" s="8" t="str">
        <f aca="false">IF(I811="","",IF(COUNTIF(I$2:I811,I811)=1,1,0))</f>
        <v/>
      </c>
      <c r="N811" s="8" t="str">
        <f aca="false">IF(L811="","",IF(COUNTIFS(I$2:I811,I811,L$2:L811,L811)=1,1,0))</f>
        <v/>
      </c>
      <c r="O811" s="8" t="str">
        <f aca="false">IF(L811="","",IF(COUNTIFS(B$2:B811,B811,L$2:L811,L811)=1,1,0))</f>
        <v/>
      </c>
      <c r="P811" s="8" t="str">
        <f aca="false">IF(L811="","",IF(COUNTIFS(C$2:C811,C811,L$2:L811,L811)=1,1,0))</f>
        <v/>
      </c>
      <c r="Q811" s="8" t="str">
        <f aca="false">IF(L811="","",IF(COUNTIF(L$2:L811,L811)=1,MAX(Q$1:Q810)+1,""))</f>
        <v/>
      </c>
      <c r="R811" s="8" t="str">
        <f aca="false">IF(I811="","",IF(SUMPRODUCT((B$2:B811=B811)*(I$2:I811&lt;&gt;""))=1,1,0))</f>
        <v/>
      </c>
      <c r="S811" s="8" t="str">
        <f aca="false">IF(I811="","",IF(SUMPRODUCT((C$2:C811=C811)*(I$2:I811&lt;&gt;""))=1,1,0))</f>
        <v/>
      </c>
    </row>
    <row r="812" customFormat="false" ht="15" hidden="false" customHeight="false" outlineLevel="0" collapsed="false">
      <c r="A812" s="13"/>
      <c r="B812" s="6"/>
      <c r="C812" s="6"/>
      <c r="D812" s="6"/>
      <c r="E812" s="6"/>
      <c r="F812" s="6"/>
      <c r="G812" s="6"/>
      <c r="H812" s="6"/>
      <c r="I812" s="8" t="str">
        <f aca="false">IF(OR(B812="",C812=""),"",A812&amp;"|"&amp;B812&amp;"|"&amp;C812&amp;"|"&amp;D812)</f>
        <v/>
      </c>
      <c r="J812" s="8" t="str">
        <f aca="false">IF(TRIM(F812)="","",IFERROR(FIND("//",TRIM(F812))+2,1))</f>
        <v/>
      </c>
      <c r="K812" s="8" t="str">
        <f aca="false">IF(J812="","",LOWER(MID(TRIM(F812),J812,MIN(FIND("/",TRIM(F812)&amp;"/",J812),FIND("?",TRIM(F812)&amp;"?",J812),FIND("#",TRIM(F812)&amp;"#",J812))-J812)))</f>
        <v/>
      </c>
      <c r="L812" s="8" t="str">
        <f aca="false">IF(OR(K812="",I812=""),"",IF(LEFT(K812,4)="www.",MID(K812,5,255),K812))</f>
        <v/>
      </c>
      <c r="M812" s="8" t="str">
        <f aca="false">IF(I812="","",IF(COUNTIF(I$2:I812,I812)=1,1,0))</f>
        <v/>
      </c>
      <c r="N812" s="8" t="str">
        <f aca="false">IF(L812="","",IF(COUNTIFS(I$2:I812,I812,L$2:L812,L812)=1,1,0))</f>
        <v/>
      </c>
      <c r="O812" s="8" t="str">
        <f aca="false">IF(L812="","",IF(COUNTIFS(B$2:B812,B812,L$2:L812,L812)=1,1,0))</f>
        <v/>
      </c>
      <c r="P812" s="8" t="str">
        <f aca="false">IF(L812="","",IF(COUNTIFS(C$2:C812,C812,L$2:L812,L812)=1,1,0))</f>
        <v/>
      </c>
      <c r="Q812" s="8" t="str">
        <f aca="false">IF(L812="","",IF(COUNTIF(L$2:L812,L812)=1,MAX(Q$1:Q811)+1,""))</f>
        <v/>
      </c>
      <c r="R812" s="8" t="str">
        <f aca="false">IF(I812="","",IF(SUMPRODUCT((B$2:B812=B812)*(I$2:I812&lt;&gt;""))=1,1,0))</f>
        <v/>
      </c>
      <c r="S812" s="8" t="str">
        <f aca="false">IF(I812="","",IF(SUMPRODUCT((C$2:C812=C812)*(I$2:I812&lt;&gt;""))=1,1,0))</f>
        <v/>
      </c>
    </row>
    <row r="813" customFormat="false" ht="15" hidden="false" customHeight="false" outlineLevel="0" collapsed="false">
      <c r="A813" s="13"/>
      <c r="B813" s="6"/>
      <c r="C813" s="6"/>
      <c r="D813" s="6"/>
      <c r="E813" s="6"/>
      <c r="F813" s="6"/>
      <c r="G813" s="6"/>
      <c r="H813" s="6"/>
      <c r="I813" s="8" t="str">
        <f aca="false">IF(OR(B813="",C813=""),"",A813&amp;"|"&amp;B813&amp;"|"&amp;C813&amp;"|"&amp;D813)</f>
        <v/>
      </c>
      <c r="J813" s="8" t="str">
        <f aca="false">IF(TRIM(F813)="","",IFERROR(FIND("//",TRIM(F813))+2,1))</f>
        <v/>
      </c>
      <c r="K813" s="8" t="str">
        <f aca="false">IF(J813="","",LOWER(MID(TRIM(F813),J813,MIN(FIND("/",TRIM(F813)&amp;"/",J813),FIND("?",TRIM(F813)&amp;"?",J813),FIND("#",TRIM(F813)&amp;"#",J813))-J813)))</f>
        <v/>
      </c>
      <c r="L813" s="8" t="str">
        <f aca="false">IF(OR(K813="",I813=""),"",IF(LEFT(K813,4)="www.",MID(K813,5,255),K813))</f>
        <v/>
      </c>
      <c r="M813" s="8" t="str">
        <f aca="false">IF(I813="","",IF(COUNTIF(I$2:I813,I813)=1,1,0))</f>
        <v/>
      </c>
      <c r="N813" s="8" t="str">
        <f aca="false">IF(L813="","",IF(COUNTIFS(I$2:I813,I813,L$2:L813,L813)=1,1,0))</f>
        <v/>
      </c>
      <c r="O813" s="8" t="str">
        <f aca="false">IF(L813="","",IF(COUNTIFS(B$2:B813,B813,L$2:L813,L813)=1,1,0))</f>
        <v/>
      </c>
      <c r="P813" s="8" t="str">
        <f aca="false">IF(L813="","",IF(COUNTIFS(C$2:C813,C813,L$2:L813,L813)=1,1,0))</f>
        <v/>
      </c>
      <c r="Q813" s="8" t="str">
        <f aca="false">IF(L813="","",IF(COUNTIF(L$2:L813,L813)=1,MAX(Q$1:Q812)+1,""))</f>
        <v/>
      </c>
      <c r="R813" s="8" t="str">
        <f aca="false">IF(I813="","",IF(SUMPRODUCT((B$2:B813=B813)*(I$2:I813&lt;&gt;""))=1,1,0))</f>
        <v/>
      </c>
      <c r="S813" s="8" t="str">
        <f aca="false">IF(I813="","",IF(SUMPRODUCT((C$2:C813=C813)*(I$2:I813&lt;&gt;""))=1,1,0))</f>
        <v/>
      </c>
    </row>
    <row r="814" customFormat="false" ht="15" hidden="false" customHeight="false" outlineLevel="0" collapsed="false">
      <c r="A814" s="13"/>
      <c r="B814" s="6"/>
      <c r="C814" s="6"/>
      <c r="D814" s="6"/>
      <c r="E814" s="6"/>
      <c r="F814" s="6"/>
      <c r="G814" s="6"/>
      <c r="H814" s="6"/>
      <c r="I814" s="8" t="str">
        <f aca="false">IF(OR(B814="",C814=""),"",A814&amp;"|"&amp;B814&amp;"|"&amp;C814&amp;"|"&amp;D814)</f>
        <v/>
      </c>
      <c r="J814" s="8" t="str">
        <f aca="false">IF(TRIM(F814)="","",IFERROR(FIND("//",TRIM(F814))+2,1))</f>
        <v/>
      </c>
      <c r="K814" s="8" t="str">
        <f aca="false">IF(J814="","",LOWER(MID(TRIM(F814),J814,MIN(FIND("/",TRIM(F814)&amp;"/",J814),FIND("?",TRIM(F814)&amp;"?",J814),FIND("#",TRIM(F814)&amp;"#",J814))-J814)))</f>
        <v/>
      </c>
      <c r="L814" s="8" t="str">
        <f aca="false">IF(OR(K814="",I814=""),"",IF(LEFT(K814,4)="www.",MID(K814,5,255),K814))</f>
        <v/>
      </c>
      <c r="M814" s="8" t="str">
        <f aca="false">IF(I814="","",IF(COUNTIF(I$2:I814,I814)=1,1,0))</f>
        <v/>
      </c>
      <c r="N814" s="8" t="str">
        <f aca="false">IF(L814="","",IF(COUNTIFS(I$2:I814,I814,L$2:L814,L814)=1,1,0))</f>
        <v/>
      </c>
      <c r="O814" s="8" t="str">
        <f aca="false">IF(L814="","",IF(COUNTIFS(B$2:B814,B814,L$2:L814,L814)=1,1,0))</f>
        <v/>
      </c>
      <c r="P814" s="8" t="str">
        <f aca="false">IF(L814="","",IF(COUNTIFS(C$2:C814,C814,L$2:L814,L814)=1,1,0))</f>
        <v/>
      </c>
      <c r="Q814" s="8" t="str">
        <f aca="false">IF(L814="","",IF(COUNTIF(L$2:L814,L814)=1,MAX(Q$1:Q813)+1,""))</f>
        <v/>
      </c>
      <c r="R814" s="8" t="str">
        <f aca="false">IF(I814="","",IF(SUMPRODUCT((B$2:B814=B814)*(I$2:I814&lt;&gt;""))=1,1,0))</f>
        <v/>
      </c>
      <c r="S814" s="8" t="str">
        <f aca="false">IF(I814="","",IF(SUMPRODUCT((C$2:C814=C814)*(I$2:I814&lt;&gt;""))=1,1,0))</f>
        <v/>
      </c>
    </row>
    <row r="815" customFormat="false" ht="15" hidden="false" customHeight="false" outlineLevel="0" collapsed="false">
      <c r="A815" s="13"/>
      <c r="B815" s="6"/>
      <c r="C815" s="6"/>
      <c r="D815" s="6"/>
      <c r="E815" s="6"/>
      <c r="F815" s="6"/>
      <c r="G815" s="6"/>
      <c r="H815" s="6"/>
      <c r="I815" s="8" t="str">
        <f aca="false">IF(OR(B815="",C815=""),"",A815&amp;"|"&amp;B815&amp;"|"&amp;C815&amp;"|"&amp;D815)</f>
        <v/>
      </c>
      <c r="J815" s="8" t="str">
        <f aca="false">IF(TRIM(F815)="","",IFERROR(FIND("//",TRIM(F815))+2,1))</f>
        <v/>
      </c>
      <c r="K815" s="8" t="str">
        <f aca="false">IF(J815="","",LOWER(MID(TRIM(F815),J815,MIN(FIND("/",TRIM(F815)&amp;"/",J815),FIND("?",TRIM(F815)&amp;"?",J815),FIND("#",TRIM(F815)&amp;"#",J815))-J815)))</f>
        <v/>
      </c>
      <c r="L815" s="8" t="str">
        <f aca="false">IF(OR(K815="",I815=""),"",IF(LEFT(K815,4)="www.",MID(K815,5,255),K815))</f>
        <v/>
      </c>
      <c r="M815" s="8" t="str">
        <f aca="false">IF(I815="","",IF(COUNTIF(I$2:I815,I815)=1,1,0))</f>
        <v/>
      </c>
      <c r="N815" s="8" t="str">
        <f aca="false">IF(L815="","",IF(COUNTIFS(I$2:I815,I815,L$2:L815,L815)=1,1,0))</f>
        <v/>
      </c>
      <c r="O815" s="8" t="str">
        <f aca="false">IF(L815="","",IF(COUNTIFS(B$2:B815,B815,L$2:L815,L815)=1,1,0))</f>
        <v/>
      </c>
      <c r="P815" s="8" t="str">
        <f aca="false">IF(L815="","",IF(COUNTIFS(C$2:C815,C815,L$2:L815,L815)=1,1,0))</f>
        <v/>
      </c>
      <c r="Q815" s="8" t="str">
        <f aca="false">IF(L815="","",IF(COUNTIF(L$2:L815,L815)=1,MAX(Q$1:Q814)+1,""))</f>
        <v/>
      </c>
      <c r="R815" s="8" t="str">
        <f aca="false">IF(I815="","",IF(SUMPRODUCT((B$2:B815=B815)*(I$2:I815&lt;&gt;""))=1,1,0))</f>
        <v/>
      </c>
      <c r="S815" s="8" t="str">
        <f aca="false">IF(I815="","",IF(SUMPRODUCT((C$2:C815=C815)*(I$2:I815&lt;&gt;""))=1,1,0))</f>
        <v/>
      </c>
    </row>
    <row r="816" customFormat="false" ht="15" hidden="false" customHeight="false" outlineLevel="0" collapsed="false">
      <c r="A816" s="13"/>
      <c r="B816" s="6"/>
      <c r="C816" s="6"/>
      <c r="D816" s="6"/>
      <c r="E816" s="6"/>
      <c r="F816" s="6"/>
      <c r="G816" s="6"/>
      <c r="H816" s="6"/>
      <c r="I816" s="8" t="str">
        <f aca="false">IF(OR(B816="",C816=""),"",A816&amp;"|"&amp;B816&amp;"|"&amp;C816&amp;"|"&amp;D816)</f>
        <v/>
      </c>
      <c r="J816" s="8" t="str">
        <f aca="false">IF(TRIM(F816)="","",IFERROR(FIND("//",TRIM(F816))+2,1))</f>
        <v/>
      </c>
      <c r="K816" s="8" t="str">
        <f aca="false">IF(J816="","",LOWER(MID(TRIM(F816),J816,MIN(FIND("/",TRIM(F816)&amp;"/",J816),FIND("?",TRIM(F816)&amp;"?",J816),FIND("#",TRIM(F816)&amp;"#",J816))-J816)))</f>
        <v/>
      </c>
      <c r="L816" s="8" t="str">
        <f aca="false">IF(OR(K816="",I816=""),"",IF(LEFT(K816,4)="www.",MID(K816,5,255),K816))</f>
        <v/>
      </c>
      <c r="M816" s="8" t="str">
        <f aca="false">IF(I816="","",IF(COUNTIF(I$2:I816,I816)=1,1,0))</f>
        <v/>
      </c>
      <c r="N816" s="8" t="str">
        <f aca="false">IF(L816="","",IF(COUNTIFS(I$2:I816,I816,L$2:L816,L816)=1,1,0))</f>
        <v/>
      </c>
      <c r="O816" s="8" t="str">
        <f aca="false">IF(L816="","",IF(COUNTIFS(B$2:B816,B816,L$2:L816,L816)=1,1,0))</f>
        <v/>
      </c>
      <c r="P816" s="8" t="str">
        <f aca="false">IF(L816="","",IF(COUNTIFS(C$2:C816,C816,L$2:L816,L816)=1,1,0))</f>
        <v/>
      </c>
      <c r="Q816" s="8" t="str">
        <f aca="false">IF(L816="","",IF(COUNTIF(L$2:L816,L816)=1,MAX(Q$1:Q815)+1,""))</f>
        <v/>
      </c>
      <c r="R816" s="8" t="str">
        <f aca="false">IF(I816="","",IF(SUMPRODUCT((B$2:B816=B816)*(I$2:I816&lt;&gt;""))=1,1,0))</f>
        <v/>
      </c>
      <c r="S816" s="8" t="str">
        <f aca="false">IF(I816="","",IF(SUMPRODUCT((C$2:C816=C816)*(I$2:I816&lt;&gt;""))=1,1,0))</f>
        <v/>
      </c>
    </row>
    <row r="817" customFormat="false" ht="15" hidden="false" customHeight="false" outlineLevel="0" collapsed="false">
      <c r="A817" s="13"/>
      <c r="B817" s="6"/>
      <c r="C817" s="6"/>
      <c r="D817" s="6"/>
      <c r="E817" s="6"/>
      <c r="F817" s="6"/>
      <c r="G817" s="6"/>
      <c r="H817" s="6"/>
      <c r="I817" s="8" t="str">
        <f aca="false">IF(OR(B817="",C817=""),"",A817&amp;"|"&amp;B817&amp;"|"&amp;C817&amp;"|"&amp;D817)</f>
        <v/>
      </c>
      <c r="J817" s="8" t="str">
        <f aca="false">IF(TRIM(F817)="","",IFERROR(FIND("//",TRIM(F817))+2,1))</f>
        <v/>
      </c>
      <c r="K817" s="8" t="str">
        <f aca="false">IF(J817="","",LOWER(MID(TRIM(F817),J817,MIN(FIND("/",TRIM(F817)&amp;"/",J817),FIND("?",TRIM(F817)&amp;"?",J817),FIND("#",TRIM(F817)&amp;"#",J817))-J817)))</f>
        <v/>
      </c>
      <c r="L817" s="8" t="str">
        <f aca="false">IF(OR(K817="",I817=""),"",IF(LEFT(K817,4)="www.",MID(K817,5,255),K817))</f>
        <v/>
      </c>
      <c r="M817" s="8" t="str">
        <f aca="false">IF(I817="","",IF(COUNTIF(I$2:I817,I817)=1,1,0))</f>
        <v/>
      </c>
      <c r="N817" s="8" t="str">
        <f aca="false">IF(L817="","",IF(COUNTIFS(I$2:I817,I817,L$2:L817,L817)=1,1,0))</f>
        <v/>
      </c>
      <c r="O817" s="8" t="str">
        <f aca="false">IF(L817="","",IF(COUNTIFS(B$2:B817,B817,L$2:L817,L817)=1,1,0))</f>
        <v/>
      </c>
      <c r="P817" s="8" t="str">
        <f aca="false">IF(L817="","",IF(COUNTIFS(C$2:C817,C817,L$2:L817,L817)=1,1,0))</f>
        <v/>
      </c>
      <c r="Q817" s="8" t="str">
        <f aca="false">IF(L817="","",IF(COUNTIF(L$2:L817,L817)=1,MAX(Q$1:Q816)+1,""))</f>
        <v/>
      </c>
      <c r="R817" s="8" t="str">
        <f aca="false">IF(I817="","",IF(SUMPRODUCT((B$2:B817=B817)*(I$2:I817&lt;&gt;""))=1,1,0))</f>
        <v/>
      </c>
      <c r="S817" s="8" t="str">
        <f aca="false">IF(I817="","",IF(SUMPRODUCT((C$2:C817=C817)*(I$2:I817&lt;&gt;""))=1,1,0))</f>
        <v/>
      </c>
    </row>
    <row r="818" customFormat="false" ht="15" hidden="false" customHeight="false" outlineLevel="0" collapsed="false">
      <c r="A818" s="13"/>
      <c r="B818" s="6"/>
      <c r="C818" s="6"/>
      <c r="D818" s="6"/>
      <c r="E818" s="6"/>
      <c r="F818" s="6"/>
      <c r="G818" s="6"/>
      <c r="H818" s="6"/>
      <c r="I818" s="8" t="str">
        <f aca="false">IF(OR(B818="",C818=""),"",A818&amp;"|"&amp;B818&amp;"|"&amp;C818&amp;"|"&amp;D818)</f>
        <v/>
      </c>
      <c r="J818" s="8" t="str">
        <f aca="false">IF(TRIM(F818)="","",IFERROR(FIND("//",TRIM(F818))+2,1))</f>
        <v/>
      </c>
      <c r="K818" s="8" t="str">
        <f aca="false">IF(J818="","",LOWER(MID(TRIM(F818),J818,MIN(FIND("/",TRIM(F818)&amp;"/",J818),FIND("?",TRIM(F818)&amp;"?",J818),FIND("#",TRIM(F818)&amp;"#",J818))-J818)))</f>
        <v/>
      </c>
      <c r="L818" s="8" t="str">
        <f aca="false">IF(OR(K818="",I818=""),"",IF(LEFT(K818,4)="www.",MID(K818,5,255),K818))</f>
        <v/>
      </c>
      <c r="M818" s="8" t="str">
        <f aca="false">IF(I818="","",IF(COUNTIF(I$2:I818,I818)=1,1,0))</f>
        <v/>
      </c>
      <c r="N818" s="8" t="str">
        <f aca="false">IF(L818="","",IF(COUNTIFS(I$2:I818,I818,L$2:L818,L818)=1,1,0))</f>
        <v/>
      </c>
      <c r="O818" s="8" t="str">
        <f aca="false">IF(L818="","",IF(COUNTIFS(B$2:B818,B818,L$2:L818,L818)=1,1,0))</f>
        <v/>
      </c>
      <c r="P818" s="8" t="str">
        <f aca="false">IF(L818="","",IF(COUNTIFS(C$2:C818,C818,L$2:L818,L818)=1,1,0))</f>
        <v/>
      </c>
      <c r="Q818" s="8" t="str">
        <f aca="false">IF(L818="","",IF(COUNTIF(L$2:L818,L818)=1,MAX(Q$1:Q817)+1,""))</f>
        <v/>
      </c>
      <c r="R818" s="8" t="str">
        <f aca="false">IF(I818="","",IF(SUMPRODUCT((B$2:B818=B818)*(I$2:I818&lt;&gt;""))=1,1,0))</f>
        <v/>
      </c>
      <c r="S818" s="8" t="str">
        <f aca="false">IF(I818="","",IF(SUMPRODUCT((C$2:C818=C818)*(I$2:I818&lt;&gt;""))=1,1,0))</f>
        <v/>
      </c>
    </row>
    <row r="819" customFormat="false" ht="15" hidden="false" customHeight="false" outlineLevel="0" collapsed="false">
      <c r="A819" s="13"/>
      <c r="B819" s="6"/>
      <c r="C819" s="6"/>
      <c r="D819" s="6"/>
      <c r="E819" s="6"/>
      <c r="F819" s="6"/>
      <c r="G819" s="6"/>
      <c r="H819" s="6"/>
      <c r="I819" s="8" t="str">
        <f aca="false">IF(OR(B819="",C819=""),"",A819&amp;"|"&amp;B819&amp;"|"&amp;C819&amp;"|"&amp;D819)</f>
        <v/>
      </c>
      <c r="J819" s="8" t="str">
        <f aca="false">IF(TRIM(F819)="","",IFERROR(FIND("//",TRIM(F819))+2,1))</f>
        <v/>
      </c>
      <c r="K819" s="8" t="str">
        <f aca="false">IF(J819="","",LOWER(MID(TRIM(F819),J819,MIN(FIND("/",TRIM(F819)&amp;"/",J819),FIND("?",TRIM(F819)&amp;"?",J819),FIND("#",TRIM(F819)&amp;"#",J819))-J819)))</f>
        <v/>
      </c>
      <c r="L819" s="8" t="str">
        <f aca="false">IF(OR(K819="",I819=""),"",IF(LEFT(K819,4)="www.",MID(K819,5,255),K819))</f>
        <v/>
      </c>
      <c r="M819" s="8" t="str">
        <f aca="false">IF(I819="","",IF(COUNTIF(I$2:I819,I819)=1,1,0))</f>
        <v/>
      </c>
      <c r="N819" s="8" t="str">
        <f aca="false">IF(L819="","",IF(COUNTIFS(I$2:I819,I819,L$2:L819,L819)=1,1,0))</f>
        <v/>
      </c>
      <c r="O819" s="8" t="str">
        <f aca="false">IF(L819="","",IF(COUNTIFS(B$2:B819,B819,L$2:L819,L819)=1,1,0))</f>
        <v/>
      </c>
      <c r="P819" s="8" t="str">
        <f aca="false">IF(L819="","",IF(COUNTIFS(C$2:C819,C819,L$2:L819,L819)=1,1,0))</f>
        <v/>
      </c>
      <c r="Q819" s="8" t="str">
        <f aca="false">IF(L819="","",IF(COUNTIF(L$2:L819,L819)=1,MAX(Q$1:Q818)+1,""))</f>
        <v/>
      </c>
      <c r="R819" s="8" t="str">
        <f aca="false">IF(I819="","",IF(SUMPRODUCT((B$2:B819=B819)*(I$2:I819&lt;&gt;""))=1,1,0))</f>
        <v/>
      </c>
      <c r="S819" s="8" t="str">
        <f aca="false">IF(I819="","",IF(SUMPRODUCT((C$2:C819=C819)*(I$2:I819&lt;&gt;""))=1,1,0))</f>
        <v/>
      </c>
    </row>
    <row r="820" customFormat="false" ht="15" hidden="false" customHeight="false" outlineLevel="0" collapsed="false">
      <c r="A820" s="13"/>
      <c r="B820" s="6"/>
      <c r="C820" s="6"/>
      <c r="D820" s="6"/>
      <c r="E820" s="6"/>
      <c r="F820" s="6"/>
      <c r="G820" s="6"/>
      <c r="H820" s="6"/>
      <c r="I820" s="8" t="str">
        <f aca="false">IF(OR(B820="",C820=""),"",A820&amp;"|"&amp;B820&amp;"|"&amp;C820&amp;"|"&amp;D820)</f>
        <v/>
      </c>
      <c r="J820" s="8" t="str">
        <f aca="false">IF(TRIM(F820)="","",IFERROR(FIND("//",TRIM(F820))+2,1))</f>
        <v/>
      </c>
      <c r="K820" s="8" t="str">
        <f aca="false">IF(J820="","",LOWER(MID(TRIM(F820),J820,MIN(FIND("/",TRIM(F820)&amp;"/",J820),FIND("?",TRIM(F820)&amp;"?",J820),FIND("#",TRIM(F820)&amp;"#",J820))-J820)))</f>
        <v/>
      </c>
      <c r="L820" s="8" t="str">
        <f aca="false">IF(OR(K820="",I820=""),"",IF(LEFT(K820,4)="www.",MID(K820,5,255),K820))</f>
        <v/>
      </c>
      <c r="M820" s="8" t="str">
        <f aca="false">IF(I820="","",IF(COUNTIF(I$2:I820,I820)=1,1,0))</f>
        <v/>
      </c>
      <c r="N820" s="8" t="str">
        <f aca="false">IF(L820="","",IF(COUNTIFS(I$2:I820,I820,L$2:L820,L820)=1,1,0))</f>
        <v/>
      </c>
      <c r="O820" s="8" t="str">
        <f aca="false">IF(L820="","",IF(COUNTIFS(B$2:B820,B820,L$2:L820,L820)=1,1,0))</f>
        <v/>
      </c>
      <c r="P820" s="8" t="str">
        <f aca="false">IF(L820="","",IF(COUNTIFS(C$2:C820,C820,L$2:L820,L820)=1,1,0))</f>
        <v/>
      </c>
      <c r="Q820" s="8" t="str">
        <f aca="false">IF(L820="","",IF(COUNTIF(L$2:L820,L820)=1,MAX(Q$1:Q819)+1,""))</f>
        <v/>
      </c>
      <c r="R820" s="8" t="str">
        <f aca="false">IF(I820="","",IF(SUMPRODUCT((B$2:B820=B820)*(I$2:I820&lt;&gt;""))=1,1,0))</f>
        <v/>
      </c>
      <c r="S820" s="8" t="str">
        <f aca="false">IF(I820="","",IF(SUMPRODUCT((C$2:C820=C820)*(I$2:I820&lt;&gt;""))=1,1,0))</f>
        <v/>
      </c>
    </row>
    <row r="821" customFormat="false" ht="15" hidden="false" customHeight="false" outlineLevel="0" collapsed="false">
      <c r="A821" s="13"/>
      <c r="B821" s="6"/>
      <c r="C821" s="6"/>
      <c r="D821" s="6"/>
      <c r="E821" s="6"/>
      <c r="F821" s="6"/>
      <c r="G821" s="6"/>
      <c r="H821" s="6"/>
      <c r="I821" s="8" t="str">
        <f aca="false">IF(OR(B821="",C821=""),"",A821&amp;"|"&amp;B821&amp;"|"&amp;C821&amp;"|"&amp;D821)</f>
        <v/>
      </c>
      <c r="J821" s="8" t="str">
        <f aca="false">IF(TRIM(F821)="","",IFERROR(FIND("//",TRIM(F821))+2,1))</f>
        <v/>
      </c>
      <c r="K821" s="8" t="str">
        <f aca="false">IF(J821="","",LOWER(MID(TRIM(F821),J821,MIN(FIND("/",TRIM(F821)&amp;"/",J821),FIND("?",TRIM(F821)&amp;"?",J821),FIND("#",TRIM(F821)&amp;"#",J821))-J821)))</f>
        <v/>
      </c>
      <c r="L821" s="8" t="str">
        <f aca="false">IF(OR(K821="",I821=""),"",IF(LEFT(K821,4)="www.",MID(K821,5,255),K821))</f>
        <v/>
      </c>
      <c r="M821" s="8" t="str">
        <f aca="false">IF(I821="","",IF(COUNTIF(I$2:I821,I821)=1,1,0))</f>
        <v/>
      </c>
      <c r="N821" s="8" t="str">
        <f aca="false">IF(L821="","",IF(COUNTIFS(I$2:I821,I821,L$2:L821,L821)=1,1,0))</f>
        <v/>
      </c>
      <c r="O821" s="8" t="str">
        <f aca="false">IF(L821="","",IF(COUNTIFS(B$2:B821,B821,L$2:L821,L821)=1,1,0))</f>
        <v/>
      </c>
      <c r="P821" s="8" t="str">
        <f aca="false">IF(L821="","",IF(COUNTIFS(C$2:C821,C821,L$2:L821,L821)=1,1,0))</f>
        <v/>
      </c>
      <c r="Q821" s="8" t="str">
        <f aca="false">IF(L821="","",IF(COUNTIF(L$2:L821,L821)=1,MAX(Q$1:Q820)+1,""))</f>
        <v/>
      </c>
      <c r="R821" s="8" t="str">
        <f aca="false">IF(I821="","",IF(SUMPRODUCT((B$2:B821=B821)*(I$2:I821&lt;&gt;""))=1,1,0))</f>
        <v/>
      </c>
      <c r="S821" s="8" t="str">
        <f aca="false">IF(I821="","",IF(SUMPRODUCT((C$2:C821=C821)*(I$2:I821&lt;&gt;""))=1,1,0))</f>
        <v/>
      </c>
    </row>
    <row r="822" customFormat="false" ht="15" hidden="false" customHeight="false" outlineLevel="0" collapsed="false">
      <c r="A822" s="13"/>
      <c r="B822" s="6"/>
      <c r="C822" s="6"/>
      <c r="D822" s="6"/>
      <c r="E822" s="6"/>
      <c r="F822" s="6"/>
      <c r="G822" s="6"/>
      <c r="H822" s="6"/>
      <c r="I822" s="8" t="str">
        <f aca="false">IF(OR(B822="",C822=""),"",A822&amp;"|"&amp;B822&amp;"|"&amp;C822&amp;"|"&amp;D822)</f>
        <v/>
      </c>
      <c r="J822" s="8" t="str">
        <f aca="false">IF(TRIM(F822)="","",IFERROR(FIND("//",TRIM(F822))+2,1))</f>
        <v/>
      </c>
      <c r="K822" s="8" t="str">
        <f aca="false">IF(J822="","",LOWER(MID(TRIM(F822),J822,MIN(FIND("/",TRIM(F822)&amp;"/",J822),FIND("?",TRIM(F822)&amp;"?",J822),FIND("#",TRIM(F822)&amp;"#",J822))-J822)))</f>
        <v/>
      </c>
      <c r="L822" s="8" t="str">
        <f aca="false">IF(OR(K822="",I822=""),"",IF(LEFT(K822,4)="www.",MID(K822,5,255),K822))</f>
        <v/>
      </c>
      <c r="M822" s="8" t="str">
        <f aca="false">IF(I822="","",IF(COUNTIF(I$2:I822,I822)=1,1,0))</f>
        <v/>
      </c>
      <c r="N822" s="8" t="str">
        <f aca="false">IF(L822="","",IF(COUNTIFS(I$2:I822,I822,L$2:L822,L822)=1,1,0))</f>
        <v/>
      </c>
      <c r="O822" s="8" t="str">
        <f aca="false">IF(L822="","",IF(COUNTIFS(B$2:B822,B822,L$2:L822,L822)=1,1,0))</f>
        <v/>
      </c>
      <c r="P822" s="8" t="str">
        <f aca="false">IF(L822="","",IF(COUNTIFS(C$2:C822,C822,L$2:L822,L822)=1,1,0))</f>
        <v/>
      </c>
      <c r="Q822" s="8" t="str">
        <f aca="false">IF(L822="","",IF(COUNTIF(L$2:L822,L822)=1,MAX(Q$1:Q821)+1,""))</f>
        <v/>
      </c>
      <c r="R822" s="8" t="str">
        <f aca="false">IF(I822="","",IF(SUMPRODUCT((B$2:B822=B822)*(I$2:I822&lt;&gt;""))=1,1,0))</f>
        <v/>
      </c>
      <c r="S822" s="8" t="str">
        <f aca="false">IF(I822="","",IF(SUMPRODUCT((C$2:C822=C822)*(I$2:I822&lt;&gt;""))=1,1,0))</f>
        <v/>
      </c>
    </row>
    <row r="823" customFormat="false" ht="15" hidden="false" customHeight="false" outlineLevel="0" collapsed="false">
      <c r="A823" s="13"/>
      <c r="B823" s="6"/>
      <c r="C823" s="6"/>
      <c r="D823" s="6"/>
      <c r="E823" s="6"/>
      <c r="F823" s="6"/>
      <c r="G823" s="6"/>
      <c r="H823" s="6"/>
      <c r="I823" s="8" t="str">
        <f aca="false">IF(OR(B823="",C823=""),"",A823&amp;"|"&amp;B823&amp;"|"&amp;C823&amp;"|"&amp;D823)</f>
        <v/>
      </c>
      <c r="J823" s="8" t="str">
        <f aca="false">IF(TRIM(F823)="","",IFERROR(FIND("//",TRIM(F823))+2,1))</f>
        <v/>
      </c>
      <c r="K823" s="8" t="str">
        <f aca="false">IF(J823="","",LOWER(MID(TRIM(F823),J823,MIN(FIND("/",TRIM(F823)&amp;"/",J823),FIND("?",TRIM(F823)&amp;"?",J823),FIND("#",TRIM(F823)&amp;"#",J823))-J823)))</f>
        <v/>
      </c>
      <c r="L823" s="8" t="str">
        <f aca="false">IF(OR(K823="",I823=""),"",IF(LEFT(K823,4)="www.",MID(K823,5,255),K823))</f>
        <v/>
      </c>
      <c r="M823" s="8" t="str">
        <f aca="false">IF(I823="","",IF(COUNTIF(I$2:I823,I823)=1,1,0))</f>
        <v/>
      </c>
      <c r="N823" s="8" t="str">
        <f aca="false">IF(L823="","",IF(COUNTIFS(I$2:I823,I823,L$2:L823,L823)=1,1,0))</f>
        <v/>
      </c>
      <c r="O823" s="8" t="str">
        <f aca="false">IF(L823="","",IF(COUNTIFS(B$2:B823,B823,L$2:L823,L823)=1,1,0))</f>
        <v/>
      </c>
      <c r="P823" s="8" t="str">
        <f aca="false">IF(L823="","",IF(COUNTIFS(C$2:C823,C823,L$2:L823,L823)=1,1,0))</f>
        <v/>
      </c>
      <c r="Q823" s="8" t="str">
        <f aca="false">IF(L823="","",IF(COUNTIF(L$2:L823,L823)=1,MAX(Q$1:Q822)+1,""))</f>
        <v/>
      </c>
      <c r="R823" s="8" t="str">
        <f aca="false">IF(I823="","",IF(SUMPRODUCT((B$2:B823=B823)*(I$2:I823&lt;&gt;""))=1,1,0))</f>
        <v/>
      </c>
      <c r="S823" s="8" t="str">
        <f aca="false">IF(I823="","",IF(SUMPRODUCT((C$2:C823=C823)*(I$2:I823&lt;&gt;""))=1,1,0))</f>
        <v/>
      </c>
    </row>
    <row r="824" customFormat="false" ht="15" hidden="false" customHeight="false" outlineLevel="0" collapsed="false">
      <c r="A824" s="13"/>
      <c r="B824" s="6"/>
      <c r="C824" s="6"/>
      <c r="D824" s="6"/>
      <c r="E824" s="6"/>
      <c r="F824" s="6"/>
      <c r="G824" s="6"/>
      <c r="H824" s="6"/>
      <c r="I824" s="8" t="str">
        <f aca="false">IF(OR(B824="",C824=""),"",A824&amp;"|"&amp;B824&amp;"|"&amp;C824&amp;"|"&amp;D824)</f>
        <v/>
      </c>
      <c r="J824" s="8" t="str">
        <f aca="false">IF(TRIM(F824)="","",IFERROR(FIND("//",TRIM(F824))+2,1))</f>
        <v/>
      </c>
      <c r="K824" s="8" t="str">
        <f aca="false">IF(J824="","",LOWER(MID(TRIM(F824),J824,MIN(FIND("/",TRIM(F824)&amp;"/",J824),FIND("?",TRIM(F824)&amp;"?",J824),FIND("#",TRIM(F824)&amp;"#",J824))-J824)))</f>
        <v/>
      </c>
      <c r="L824" s="8" t="str">
        <f aca="false">IF(OR(K824="",I824=""),"",IF(LEFT(K824,4)="www.",MID(K824,5,255),K824))</f>
        <v/>
      </c>
      <c r="M824" s="8" t="str">
        <f aca="false">IF(I824="","",IF(COUNTIF(I$2:I824,I824)=1,1,0))</f>
        <v/>
      </c>
      <c r="N824" s="8" t="str">
        <f aca="false">IF(L824="","",IF(COUNTIFS(I$2:I824,I824,L$2:L824,L824)=1,1,0))</f>
        <v/>
      </c>
      <c r="O824" s="8" t="str">
        <f aca="false">IF(L824="","",IF(COUNTIFS(B$2:B824,B824,L$2:L824,L824)=1,1,0))</f>
        <v/>
      </c>
      <c r="P824" s="8" t="str">
        <f aca="false">IF(L824="","",IF(COUNTIFS(C$2:C824,C824,L$2:L824,L824)=1,1,0))</f>
        <v/>
      </c>
      <c r="Q824" s="8" t="str">
        <f aca="false">IF(L824="","",IF(COUNTIF(L$2:L824,L824)=1,MAX(Q$1:Q823)+1,""))</f>
        <v/>
      </c>
      <c r="R824" s="8" t="str">
        <f aca="false">IF(I824="","",IF(SUMPRODUCT((B$2:B824=B824)*(I$2:I824&lt;&gt;""))=1,1,0))</f>
        <v/>
      </c>
      <c r="S824" s="8" t="str">
        <f aca="false">IF(I824="","",IF(SUMPRODUCT((C$2:C824=C824)*(I$2:I824&lt;&gt;""))=1,1,0))</f>
        <v/>
      </c>
    </row>
    <row r="825" customFormat="false" ht="15" hidden="false" customHeight="false" outlineLevel="0" collapsed="false">
      <c r="A825" s="13"/>
      <c r="B825" s="6"/>
      <c r="C825" s="6"/>
      <c r="D825" s="6"/>
      <c r="E825" s="6"/>
      <c r="F825" s="6"/>
      <c r="G825" s="6"/>
      <c r="H825" s="6"/>
      <c r="I825" s="8" t="str">
        <f aca="false">IF(OR(B825="",C825=""),"",A825&amp;"|"&amp;B825&amp;"|"&amp;C825&amp;"|"&amp;D825)</f>
        <v/>
      </c>
      <c r="J825" s="8" t="str">
        <f aca="false">IF(TRIM(F825)="","",IFERROR(FIND("//",TRIM(F825))+2,1))</f>
        <v/>
      </c>
      <c r="K825" s="8" t="str">
        <f aca="false">IF(J825="","",LOWER(MID(TRIM(F825),J825,MIN(FIND("/",TRIM(F825)&amp;"/",J825),FIND("?",TRIM(F825)&amp;"?",J825),FIND("#",TRIM(F825)&amp;"#",J825))-J825)))</f>
        <v/>
      </c>
      <c r="L825" s="8" t="str">
        <f aca="false">IF(OR(K825="",I825=""),"",IF(LEFT(K825,4)="www.",MID(K825,5,255),K825))</f>
        <v/>
      </c>
      <c r="M825" s="8" t="str">
        <f aca="false">IF(I825="","",IF(COUNTIF(I$2:I825,I825)=1,1,0))</f>
        <v/>
      </c>
      <c r="N825" s="8" t="str">
        <f aca="false">IF(L825="","",IF(COUNTIFS(I$2:I825,I825,L$2:L825,L825)=1,1,0))</f>
        <v/>
      </c>
      <c r="O825" s="8" t="str">
        <f aca="false">IF(L825="","",IF(COUNTIFS(B$2:B825,B825,L$2:L825,L825)=1,1,0))</f>
        <v/>
      </c>
      <c r="P825" s="8" t="str">
        <f aca="false">IF(L825="","",IF(COUNTIFS(C$2:C825,C825,L$2:L825,L825)=1,1,0))</f>
        <v/>
      </c>
      <c r="Q825" s="8" t="str">
        <f aca="false">IF(L825="","",IF(COUNTIF(L$2:L825,L825)=1,MAX(Q$1:Q824)+1,""))</f>
        <v/>
      </c>
      <c r="R825" s="8" t="str">
        <f aca="false">IF(I825="","",IF(SUMPRODUCT((B$2:B825=B825)*(I$2:I825&lt;&gt;""))=1,1,0))</f>
        <v/>
      </c>
      <c r="S825" s="8" t="str">
        <f aca="false">IF(I825="","",IF(SUMPRODUCT((C$2:C825=C825)*(I$2:I825&lt;&gt;""))=1,1,0))</f>
        <v/>
      </c>
    </row>
    <row r="826" customFormat="false" ht="15" hidden="false" customHeight="false" outlineLevel="0" collapsed="false">
      <c r="A826" s="13"/>
      <c r="B826" s="6"/>
      <c r="C826" s="6"/>
      <c r="D826" s="6"/>
      <c r="E826" s="6"/>
      <c r="F826" s="6"/>
      <c r="G826" s="6"/>
      <c r="H826" s="6"/>
      <c r="I826" s="8" t="str">
        <f aca="false">IF(OR(B826="",C826=""),"",A826&amp;"|"&amp;B826&amp;"|"&amp;C826&amp;"|"&amp;D826)</f>
        <v/>
      </c>
      <c r="J826" s="8" t="str">
        <f aca="false">IF(TRIM(F826)="","",IFERROR(FIND("//",TRIM(F826))+2,1))</f>
        <v/>
      </c>
      <c r="K826" s="8" t="str">
        <f aca="false">IF(J826="","",LOWER(MID(TRIM(F826),J826,MIN(FIND("/",TRIM(F826)&amp;"/",J826),FIND("?",TRIM(F826)&amp;"?",J826),FIND("#",TRIM(F826)&amp;"#",J826))-J826)))</f>
        <v/>
      </c>
      <c r="L826" s="8" t="str">
        <f aca="false">IF(OR(K826="",I826=""),"",IF(LEFT(K826,4)="www.",MID(K826,5,255),K826))</f>
        <v/>
      </c>
      <c r="M826" s="8" t="str">
        <f aca="false">IF(I826="","",IF(COUNTIF(I$2:I826,I826)=1,1,0))</f>
        <v/>
      </c>
      <c r="N826" s="8" t="str">
        <f aca="false">IF(L826="","",IF(COUNTIFS(I$2:I826,I826,L$2:L826,L826)=1,1,0))</f>
        <v/>
      </c>
      <c r="O826" s="8" t="str">
        <f aca="false">IF(L826="","",IF(COUNTIFS(B$2:B826,B826,L$2:L826,L826)=1,1,0))</f>
        <v/>
      </c>
      <c r="P826" s="8" t="str">
        <f aca="false">IF(L826="","",IF(COUNTIFS(C$2:C826,C826,L$2:L826,L826)=1,1,0))</f>
        <v/>
      </c>
      <c r="Q826" s="8" t="str">
        <f aca="false">IF(L826="","",IF(COUNTIF(L$2:L826,L826)=1,MAX(Q$1:Q825)+1,""))</f>
        <v/>
      </c>
      <c r="R826" s="8" t="str">
        <f aca="false">IF(I826="","",IF(SUMPRODUCT((B$2:B826=B826)*(I$2:I826&lt;&gt;""))=1,1,0))</f>
        <v/>
      </c>
      <c r="S826" s="8" t="str">
        <f aca="false">IF(I826="","",IF(SUMPRODUCT((C$2:C826=C826)*(I$2:I826&lt;&gt;""))=1,1,0))</f>
        <v/>
      </c>
    </row>
    <row r="827" customFormat="false" ht="15" hidden="false" customHeight="false" outlineLevel="0" collapsed="false">
      <c r="A827" s="13"/>
      <c r="B827" s="6"/>
      <c r="C827" s="6"/>
      <c r="D827" s="6"/>
      <c r="E827" s="6"/>
      <c r="F827" s="6"/>
      <c r="G827" s="6"/>
      <c r="H827" s="6"/>
      <c r="I827" s="8" t="str">
        <f aca="false">IF(OR(B827="",C827=""),"",A827&amp;"|"&amp;B827&amp;"|"&amp;C827&amp;"|"&amp;D827)</f>
        <v/>
      </c>
      <c r="J827" s="8" t="str">
        <f aca="false">IF(TRIM(F827)="","",IFERROR(FIND("//",TRIM(F827))+2,1))</f>
        <v/>
      </c>
      <c r="K827" s="8" t="str">
        <f aca="false">IF(J827="","",LOWER(MID(TRIM(F827),J827,MIN(FIND("/",TRIM(F827)&amp;"/",J827),FIND("?",TRIM(F827)&amp;"?",J827),FIND("#",TRIM(F827)&amp;"#",J827))-J827)))</f>
        <v/>
      </c>
      <c r="L827" s="8" t="str">
        <f aca="false">IF(OR(K827="",I827=""),"",IF(LEFT(K827,4)="www.",MID(K827,5,255),K827))</f>
        <v/>
      </c>
      <c r="M827" s="8" t="str">
        <f aca="false">IF(I827="","",IF(COUNTIF(I$2:I827,I827)=1,1,0))</f>
        <v/>
      </c>
      <c r="N827" s="8" t="str">
        <f aca="false">IF(L827="","",IF(COUNTIFS(I$2:I827,I827,L$2:L827,L827)=1,1,0))</f>
        <v/>
      </c>
      <c r="O827" s="8" t="str">
        <f aca="false">IF(L827="","",IF(COUNTIFS(B$2:B827,B827,L$2:L827,L827)=1,1,0))</f>
        <v/>
      </c>
      <c r="P827" s="8" t="str">
        <f aca="false">IF(L827="","",IF(COUNTIFS(C$2:C827,C827,L$2:L827,L827)=1,1,0))</f>
        <v/>
      </c>
      <c r="Q827" s="8" t="str">
        <f aca="false">IF(L827="","",IF(COUNTIF(L$2:L827,L827)=1,MAX(Q$1:Q826)+1,""))</f>
        <v/>
      </c>
      <c r="R827" s="8" t="str">
        <f aca="false">IF(I827="","",IF(SUMPRODUCT((B$2:B827=B827)*(I$2:I827&lt;&gt;""))=1,1,0))</f>
        <v/>
      </c>
      <c r="S827" s="8" t="str">
        <f aca="false">IF(I827="","",IF(SUMPRODUCT((C$2:C827=C827)*(I$2:I827&lt;&gt;""))=1,1,0))</f>
        <v/>
      </c>
    </row>
    <row r="828" customFormat="false" ht="15" hidden="false" customHeight="false" outlineLevel="0" collapsed="false">
      <c r="A828" s="13"/>
      <c r="B828" s="6"/>
      <c r="C828" s="6"/>
      <c r="D828" s="6"/>
      <c r="E828" s="6"/>
      <c r="F828" s="6"/>
      <c r="G828" s="6"/>
      <c r="H828" s="6"/>
      <c r="I828" s="8" t="str">
        <f aca="false">IF(OR(B828="",C828=""),"",A828&amp;"|"&amp;B828&amp;"|"&amp;C828&amp;"|"&amp;D828)</f>
        <v/>
      </c>
      <c r="J828" s="8" t="str">
        <f aca="false">IF(TRIM(F828)="","",IFERROR(FIND("//",TRIM(F828))+2,1))</f>
        <v/>
      </c>
      <c r="K828" s="8" t="str">
        <f aca="false">IF(J828="","",LOWER(MID(TRIM(F828),J828,MIN(FIND("/",TRIM(F828)&amp;"/",J828),FIND("?",TRIM(F828)&amp;"?",J828),FIND("#",TRIM(F828)&amp;"#",J828))-J828)))</f>
        <v/>
      </c>
      <c r="L828" s="8" t="str">
        <f aca="false">IF(OR(K828="",I828=""),"",IF(LEFT(K828,4)="www.",MID(K828,5,255),K828))</f>
        <v/>
      </c>
      <c r="M828" s="8" t="str">
        <f aca="false">IF(I828="","",IF(COUNTIF(I$2:I828,I828)=1,1,0))</f>
        <v/>
      </c>
      <c r="N828" s="8" t="str">
        <f aca="false">IF(L828="","",IF(COUNTIFS(I$2:I828,I828,L$2:L828,L828)=1,1,0))</f>
        <v/>
      </c>
      <c r="O828" s="8" t="str">
        <f aca="false">IF(L828="","",IF(COUNTIFS(B$2:B828,B828,L$2:L828,L828)=1,1,0))</f>
        <v/>
      </c>
      <c r="P828" s="8" t="str">
        <f aca="false">IF(L828="","",IF(COUNTIFS(C$2:C828,C828,L$2:L828,L828)=1,1,0))</f>
        <v/>
      </c>
      <c r="Q828" s="8" t="str">
        <f aca="false">IF(L828="","",IF(COUNTIF(L$2:L828,L828)=1,MAX(Q$1:Q827)+1,""))</f>
        <v/>
      </c>
      <c r="R828" s="8" t="str">
        <f aca="false">IF(I828="","",IF(SUMPRODUCT((B$2:B828=B828)*(I$2:I828&lt;&gt;""))=1,1,0))</f>
        <v/>
      </c>
      <c r="S828" s="8" t="str">
        <f aca="false">IF(I828="","",IF(SUMPRODUCT((C$2:C828=C828)*(I$2:I828&lt;&gt;""))=1,1,0))</f>
        <v/>
      </c>
    </row>
    <row r="829" customFormat="false" ht="15" hidden="false" customHeight="false" outlineLevel="0" collapsed="false">
      <c r="A829" s="13"/>
      <c r="B829" s="6"/>
      <c r="C829" s="6"/>
      <c r="D829" s="6"/>
      <c r="E829" s="6"/>
      <c r="F829" s="6"/>
      <c r="G829" s="6"/>
      <c r="H829" s="6"/>
      <c r="I829" s="8" t="str">
        <f aca="false">IF(OR(B829="",C829=""),"",A829&amp;"|"&amp;B829&amp;"|"&amp;C829&amp;"|"&amp;D829)</f>
        <v/>
      </c>
      <c r="J829" s="8" t="str">
        <f aca="false">IF(TRIM(F829)="","",IFERROR(FIND("//",TRIM(F829))+2,1))</f>
        <v/>
      </c>
      <c r="K829" s="8" t="str">
        <f aca="false">IF(J829="","",LOWER(MID(TRIM(F829),J829,MIN(FIND("/",TRIM(F829)&amp;"/",J829),FIND("?",TRIM(F829)&amp;"?",J829),FIND("#",TRIM(F829)&amp;"#",J829))-J829)))</f>
        <v/>
      </c>
      <c r="L829" s="8" t="str">
        <f aca="false">IF(OR(K829="",I829=""),"",IF(LEFT(K829,4)="www.",MID(K829,5,255),K829))</f>
        <v/>
      </c>
      <c r="M829" s="8" t="str">
        <f aca="false">IF(I829="","",IF(COUNTIF(I$2:I829,I829)=1,1,0))</f>
        <v/>
      </c>
      <c r="N829" s="8" t="str">
        <f aca="false">IF(L829="","",IF(COUNTIFS(I$2:I829,I829,L$2:L829,L829)=1,1,0))</f>
        <v/>
      </c>
      <c r="O829" s="8" t="str">
        <f aca="false">IF(L829="","",IF(COUNTIFS(B$2:B829,B829,L$2:L829,L829)=1,1,0))</f>
        <v/>
      </c>
      <c r="P829" s="8" t="str">
        <f aca="false">IF(L829="","",IF(COUNTIFS(C$2:C829,C829,L$2:L829,L829)=1,1,0))</f>
        <v/>
      </c>
      <c r="Q829" s="8" t="str">
        <f aca="false">IF(L829="","",IF(COUNTIF(L$2:L829,L829)=1,MAX(Q$1:Q828)+1,""))</f>
        <v/>
      </c>
      <c r="R829" s="8" t="str">
        <f aca="false">IF(I829="","",IF(SUMPRODUCT((B$2:B829=B829)*(I$2:I829&lt;&gt;""))=1,1,0))</f>
        <v/>
      </c>
      <c r="S829" s="8" t="str">
        <f aca="false">IF(I829="","",IF(SUMPRODUCT((C$2:C829=C829)*(I$2:I829&lt;&gt;""))=1,1,0))</f>
        <v/>
      </c>
    </row>
    <row r="830" customFormat="false" ht="15" hidden="false" customHeight="false" outlineLevel="0" collapsed="false">
      <c r="A830" s="13"/>
      <c r="B830" s="6"/>
      <c r="C830" s="6"/>
      <c r="D830" s="6"/>
      <c r="E830" s="6"/>
      <c r="F830" s="6"/>
      <c r="G830" s="6"/>
      <c r="H830" s="6"/>
      <c r="I830" s="8" t="str">
        <f aca="false">IF(OR(B830="",C830=""),"",A830&amp;"|"&amp;B830&amp;"|"&amp;C830&amp;"|"&amp;D830)</f>
        <v/>
      </c>
      <c r="J830" s="8" t="str">
        <f aca="false">IF(TRIM(F830)="","",IFERROR(FIND("//",TRIM(F830))+2,1))</f>
        <v/>
      </c>
      <c r="K830" s="8" t="str">
        <f aca="false">IF(J830="","",LOWER(MID(TRIM(F830),J830,MIN(FIND("/",TRIM(F830)&amp;"/",J830),FIND("?",TRIM(F830)&amp;"?",J830),FIND("#",TRIM(F830)&amp;"#",J830))-J830)))</f>
        <v/>
      </c>
      <c r="L830" s="8" t="str">
        <f aca="false">IF(OR(K830="",I830=""),"",IF(LEFT(K830,4)="www.",MID(K830,5,255),K830))</f>
        <v/>
      </c>
      <c r="M830" s="8" t="str">
        <f aca="false">IF(I830="","",IF(COUNTIF(I$2:I830,I830)=1,1,0))</f>
        <v/>
      </c>
      <c r="N830" s="8" t="str">
        <f aca="false">IF(L830="","",IF(COUNTIFS(I$2:I830,I830,L$2:L830,L830)=1,1,0))</f>
        <v/>
      </c>
      <c r="O830" s="8" t="str">
        <f aca="false">IF(L830="","",IF(COUNTIFS(B$2:B830,B830,L$2:L830,L830)=1,1,0))</f>
        <v/>
      </c>
      <c r="P830" s="8" t="str">
        <f aca="false">IF(L830="","",IF(COUNTIFS(C$2:C830,C830,L$2:L830,L830)=1,1,0))</f>
        <v/>
      </c>
      <c r="Q830" s="8" t="str">
        <f aca="false">IF(L830="","",IF(COUNTIF(L$2:L830,L830)=1,MAX(Q$1:Q829)+1,""))</f>
        <v/>
      </c>
      <c r="R830" s="8" t="str">
        <f aca="false">IF(I830="","",IF(SUMPRODUCT((B$2:B830=B830)*(I$2:I830&lt;&gt;""))=1,1,0))</f>
        <v/>
      </c>
      <c r="S830" s="8" t="str">
        <f aca="false">IF(I830="","",IF(SUMPRODUCT((C$2:C830=C830)*(I$2:I830&lt;&gt;""))=1,1,0))</f>
        <v/>
      </c>
    </row>
    <row r="831" customFormat="false" ht="15" hidden="false" customHeight="false" outlineLevel="0" collapsed="false">
      <c r="A831" s="13"/>
      <c r="B831" s="6"/>
      <c r="C831" s="6"/>
      <c r="D831" s="6"/>
      <c r="E831" s="6"/>
      <c r="F831" s="6"/>
      <c r="G831" s="6"/>
      <c r="H831" s="6"/>
      <c r="I831" s="8" t="str">
        <f aca="false">IF(OR(B831="",C831=""),"",A831&amp;"|"&amp;B831&amp;"|"&amp;C831&amp;"|"&amp;D831)</f>
        <v/>
      </c>
      <c r="J831" s="8" t="str">
        <f aca="false">IF(TRIM(F831)="","",IFERROR(FIND("//",TRIM(F831))+2,1))</f>
        <v/>
      </c>
      <c r="K831" s="8" t="str">
        <f aca="false">IF(J831="","",LOWER(MID(TRIM(F831),J831,MIN(FIND("/",TRIM(F831)&amp;"/",J831),FIND("?",TRIM(F831)&amp;"?",J831),FIND("#",TRIM(F831)&amp;"#",J831))-J831)))</f>
        <v/>
      </c>
      <c r="L831" s="8" t="str">
        <f aca="false">IF(OR(K831="",I831=""),"",IF(LEFT(K831,4)="www.",MID(K831,5,255),K831))</f>
        <v/>
      </c>
      <c r="M831" s="8" t="str">
        <f aca="false">IF(I831="","",IF(COUNTIF(I$2:I831,I831)=1,1,0))</f>
        <v/>
      </c>
      <c r="N831" s="8" t="str">
        <f aca="false">IF(L831="","",IF(COUNTIFS(I$2:I831,I831,L$2:L831,L831)=1,1,0))</f>
        <v/>
      </c>
      <c r="O831" s="8" t="str">
        <f aca="false">IF(L831="","",IF(COUNTIFS(B$2:B831,B831,L$2:L831,L831)=1,1,0))</f>
        <v/>
      </c>
      <c r="P831" s="8" t="str">
        <f aca="false">IF(L831="","",IF(COUNTIFS(C$2:C831,C831,L$2:L831,L831)=1,1,0))</f>
        <v/>
      </c>
      <c r="Q831" s="8" t="str">
        <f aca="false">IF(L831="","",IF(COUNTIF(L$2:L831,L831)=1,MAX(Q$1:Q830)+1,""))</f>
        <v/>
      </c>
      <c r="R831" s="8" t="str">
        <f aca="false">IF(I831="","",IF(SUMPRODUCT((B$2:B831=B831)*(I$2:I831&lt;&gt;""))=1,1,0))</f>
        <v/>
      </c>
      <c r="S831" s="8" t="str">
        <f aca="false">IF(I831="","",IF(SUMPRODUCT((C$2:C831=C831)*(I$2:I831&lt;&gt;""))=1,1,0))</f>
        <v/>
      </c>
    </row>
    <row r="832" customFormat="false" ht="15" hidden="false" customHeight="false" outlineLevel="0" collapsed="false">
      <c r="A832" s="13"/>
      <c r="B832" s="6"/>
      <c r="C832" s="6"/>
      <c r="D832" s="6"/>
      <c r="E832" s="6"/>
      <c r="F832" s="6"/>
      <c r="G832" s="6"/>
      <c r="H832" s="6"/>
      <c r="I832" s="8" t="str">
        <f aca="false">IF(OR(B832="",C832=""),"",A832&amp;"|"&amp;B832&amp;"|"&amp;C832&amp;"|"&amp;D832)</f>
        <v/>
      </c>
      <c r="J832" s="8" t="str">
        <f aca="false">IF(TRIM(F832)="","",IFERROR(FIND("//",TRIM(F832))+2,1))</f>
        <v/>
      </c>
      <c r="K832" s="8" t="str">
        <f aca="false">IF(J832="","",LOWER(MID(TRIM(F832),J832,MIN(FIND("/",TRIM(F832)&amp;"/",J832),FIND("?",TRIM(F832)&amp;"?",J832),FIND("#",TRIM(F832)&amp;"#",J832))-J832)))</f>
        <v/>
      </c>
      <c r="L832" s="8" t="str">
        <f aca="false">IF(OR(K832="",I832=""),"",IF(LEFT(K832,4)="www.",MID(K832,5,255),K832))</f>
        <v/>
      </c>
      <c r="M832" s="8" t="str">
        <f aca="false">IF(I832="","",IF(COUNTIF(I$2:I832,I832)=1,1,0))</f>
        <v/>
      </c>
      <c r="N832" s="8" t="str">
        <f aca="false">IF(L832="","",IF(COUNTIFS(I$2:I832,I832,L$2:L832,L832)=1,1,0))</f>
        <v/>
      </c>
      <c r="O832" s="8" t="str">
        <f aca="false">IF(L832="","",IF(COUNTIFS(B$2:B832,B832,L$2:L832,L832)=1,1,0))</f>
        <v/>
      </c>
      <c r="P832" s="8" t="str">
        <f aca="false">IF(L832="","",IF(COUNTIFS(C$2:C832,C832,L$2:L832,L832)=1,1,0))</f>
        <v/>
      </c>
      <c r="Q832" s="8" t="str">
        <f aca="false">IF(L832="","",IF(COUNTIF(L$2:L832,L832)=1,MAX(Q$1:Q831)+1,""))</f>
        <v/>
      </c>
      <c r="R832" s="8" t="str">
        <f aca="false">IF(I832="","",IF(SUMPRODUCT((B$2:B832=B832)*(I$2:I832&lt;&gt;""))=1,1,0))</f>
        <v/>
      </c>
      <c r="S832" s="8" t="str">
        <f aca="false">IF(I832="","",IF(SUMPRODUCT((C$2:C832=C832)*(I$2:I832&lt;&gt;""))=1,1,0))</f>
        <v/>
      </c>
    </row>
    <row r="833" customFormat="false" ht="15" hidden="false" customHeight="false" outlineLevel="0" collapsed="false">
      <c r="A833" s="13"/>
      <c r="B833" s="6"/>
      <c r="C833" s="6"/>
      <c r="D833" s="6"/>
      <c r="E833" s="6"/>
      <c r="F833" s="6"/>
      <c r="G833" s="6"/>
      <c r="H833" s="6"/>
      <c r="I833" s="8" t="str">
        <f aca="false">IF(OR(B833="",C833=""),"",A833&amp;"|"&amp;B833&amp;"|"&amp;C833&amp;"|"&amp;D833)</f>
        <v/>
      </c>
      <c r="J833" s="8" t="str">
        <f aca="false">IF(TRIM(F833)="","",IFERROR(FIND("//",TRIM(F833))+2,1))</f>
        <v/>
      </c>
      <c r="K833" s="8" t="str">
        <f aca="false">IF(J833="","",LOWER(MID(TRIM(F833),J833,MIN(FIND("/",TRIM(F833)&amp;"/",J833),FIND("?",TRIM(F833)&amp;"?",J833),FIND("#",TRIM(F833)&amp;"#",J833))-J833)))</f>
        <v/>
      </c>
      <c r="L833" s="8" t="str">
        <f aca="false">IF(OR(K833="",I833=""),"",IF(LEFT(K833,4)="www.",MID(K833,5,255),K833))</f>
        <v/>
      </c>
      <c r="M833" s="8" t="str">
        <f aca="false">IF(I833="","",IF(COUNTIF(I$2:I833,I833)=1,1,0))</f>
        <v/>
      </c>
      <c r="N833" s="8" t="str">
        <f aca="false">IF(L833="","",IF(COUNTIFS(I$2:I833,I833,L$2:L833,L833)=1,1,0))</f>
        <v/>
      </c>
      <c r="O833" s="8" t="str">
        <f aca="false">IF(L833="","",IF(COUNTIFS(B$2:B833,B833,L$2:L833,L833)=1,1,0))</f>
        <v/>
      </c>
      <c r="P833" s="8" t="str">
        <f aca="false">IF(L833="","",IF(COUNTIFS(C$2:C833,C833,L$2:L833,L833)=1,1,0))</f>
        <v/>
      </c>
      <c r="Q833" s="8" t="str">
        <f aca="false">IF(L833="","",IF(COUNTIF(L$2:L833,L833)=1,MAX(Q$1:Q832)+1,""))</f>
        <v/>
      </c>
      <c r="R833" s="8" t="str">
        <f aca="false">IF(I833="","",IF(SUMPRODUCT((B$2:B833=B833)*(I$2:I833&lt;&gt;""))=1,1,0))</f>
        <v/>
      </c>
      <c r="S833" s="8" t="str">
        <f aca="false">IF(I833="","",IF(SUMPRODUCT((C$2:C833=C833)*(I$2:I833&lt;&gt;""))=1,1,0))</f>
        <v/>
      </c>
    </row>
    <row r="834" customFormat="false" ht="15" hidden="false" customHeight="false" outlineLevel="0" collapsed="false">
      <c r="A834" s="13"/>
      <c r="B834" s="6"/>
      <c r="C834" s="6"/>
      <c r="D834" s="6"/>
      <c r="E834" s="6"/>
      <c r="F834" s="6"/>
      <c r="G834" s="6"/>
      <c r="H834" s="6"/>
      <c r="I834" s="8" t="str">
        <f aca="false">IF(OR(B834="",C834=""),"",A834&amp;"|"&amp;B834&amp;"|"&amp;C834&amp;"|"&amp;D834)</f>
        <v/>
      </c>
      <c r="J834" s="8" t="str">
        <f aca="false">IF(TRIM(F834)="","",IFERROR(FIND("//",TRIM(F834))+2,1))</f>
        <v/>
      </c>
      <c r="K834" s="8" t="str">
        <f aca="false">IF(J834="","",LOWER(MID(TRIM(F834),J834,MIN(FIND("/",TRIM(F834)&amp;"/",J834),FIND("?",TRIM(F834)&amp;"?",J834),FIND("#",TRIM(F834)&amp;"#",J834))-J834)))</f>
        <v/>
      </c>
      <c r="L834" s="8" t="str">
        <f aca="false">IF(OR(K834="",I834=""),"",IF(LEFT(K834,4)="www.",MID(K834,5,255),K834))</f>
        <v/>
      </c>
      <c r="M834" s="8" t="str">
        <f aca="false">IF(I834="","",IF(COUNTIF(I$2:I834,I834)=1,1,0))</f>
        <v/>
      </c>
      <c r="N834" s="8" t="str">
        <f aca="false">IF(L834="","",IF(COUNTIFS(I$2:I834,I834,L$2:L834,L834)=1,1,0))</f>
        <v/>
      </c>
      <c r="O834" s="8" t="str">
        <f aca="false">IF(L834="","",IF(COUNTIFS(B$2:B834,B834,L$2:L834,L834)=1,1,0))</f>
        <v/>
      </c>
      <c r="P834" s="8" t="str">
        <f aca="false">IF(L834="","",IF(COUNTIFS(C$2:C834,C834,L$2:L834,L834)=1,1,0))</f>
        <v/>
      </c>
      <c r="Q834" s="8" t="str">
        <f aca="false">IF(L834="","",IF(COUNTIF(L$2:L834,L834)=1,MAX(Q$1:Q833)+1,""))</f>
        <v/>
      </c>
      <c r="R834" s="8" t="str">
        <f aca="false">IF(I834="","",IF(SUMPRODUCT((B$2:B834=B834)*(I$2:I834&lt;&gt;""))=1,1,0))</f>
        <v/>
      </c>
      <c r="S834" s="8" t="str">
        <f aca="false">IF(I834="","",IF(SUMPRODUCT((C$2:C834=C834)*(I$2:I834&lt;&gt;""))=1,1,0))</f>
        <v/>
      </c>
    </row>
    <row r="835" customFormat="false" ht="15" hidden="false" customHeight="false" outlineLevel="0" collapsed="false">
      <c r="A835" s="13"/>
      <c r="B835" s="6"/>
      <c r="C835" s="6"/>
      <c r="D835" s="6"/>
      <c r="E835" s="6"/>
      <c r="F835" s="6"/>
      <c r="G835" s="6"/>
      <c r="H835" s="6"/>
      <c r="I835" s="8" t="str">
        <f aca="false">IF(OR(B835="",C835=""),"",A835&amp;"|"&amp;B835&amp;"|"&amp;C835&amp;"|"&amp;D835)</f>
        <v/>
      </c>
      <c r="J835" s="8" t="str">
        <f aca="false">IF(TRIM(F835)="","",IFERROR(FIND("//",TRIM(F835))+2,1))</f>
        <v/>
      </c>
      <c r="K835" s="8" t="str">
        <f aca="false">IF(J835="","",LOWER(MID(TRIM(F835),J835,MIN(FIND("/",TRIM(F835)&amp;"/",J835),FIND("?",TRIM(F835)&amp;"?",J835),FIND("#",TRIM(F835)&amp;"#",J835))-J835)))</f>
        <v/>
      </c>
      <c r="L835" s="8" t="str">
        <f aca="false">IF(OR(K835="",I835=""),"",IF(LEFT(K835,4)="www.",MID(K835,5,255),K835))</f>
        <v/>
      </c>
      <c r="M835" s="8" t="str">
        <f aca="false">IF(I835="","",IF(COUNTIF(I$2:I835,I835)=1,1,0))</f>
        <v/>
      </c>
      <c r="N835" s="8" t="str">
        <f aca="false">IF(L835="","",IF(COUNTIFS(I$2:I835,I835,L$2:L835,L835)=1,1,0))</f>
        <v/>
      </c>
      <c r="O835" s="8" t="str">
        <f aca="false">IF(L835="","",IF(COUNTIFS(B$2:B835,B835,L$2:L835,L835)=1,1,0))</f>
        <v/>
      </c>
      <c r="P835" s="8" t="str">
        <f aca="false">IF(L835="","",IF(COUNTIFS(C$2:C835,C835,L$2:L835,L835)=1,1,0))</f>
        <v/>
      </c>
      <c r="Q835" s="8" t="str">
        <f aca="false">IF(L835="","",IF(COUNTIF(L$2:L835,L835)=1,MAX(Q$1:Q834)+1,""))</f>
        <v/>
      </c>
      <c r="R835" s="8" t="str">
        <f aca="false">IF(I835="","",IF(SUMPRODUCT((B$2:B835=B835)*(I$2:I835&lt;&gt;""))=1,1,0))</f>
        <v/>
      </c>
      <c r="S835" s="8" t="str">
        <f aca="false">IF(I835="","",IF(SUMPRODUCT((C$2:C835=C835)*(I$2:I835&lt;&gt;""))=1,1,0))</f>
        <v/>
      </c>
    </row>
    <row r="836" customFormat="false" ht="15" hidden="false" customHeight="false" outlineLevel="0" collapsed="false">
      <c r="A836" s="13"/>
      <c r="B836" s="6"/>
      <c r="C836" s="6"/>
      <c r="D836" s="6"/>
      <c r="E836" s="6"/>
      <c r="F836" s="6"/>
      <c r="G836" s="6"/>
      <c r="H836" s="6"/>
      <c r="I836" s="8" t="str">
        <f aca="false">IF(OR(B836="",C836=""),"",A836&amp;"|"&amp;B836&amp;"|"&amp;C836&amp;"|"&amp;D836)</f>
        <v/>
      </c>
      <c r="J836" s="8" t="str">
        <f aca="false">IF(TRIM(F836)="","",IFERROR(FIND("//",TRIM(F836))+2,1))</f>
        <v/>
      </c>
      <c r="K836" s="8" t="str">
        <f aca="false">IF(J836="","",LOWER(MID(TRIM(F836),J836,MIN(FIND("/",TRIM(F836)&amp;"/",J836),FIND("?",TRIM(F836)&amp;"?",J836),FIND("#",TRIM(F836)&amp;"#",J836))-J836)))</f>
        <v/>
      </c>
      <c r="L836" s="8" t="str">
        <f aca="false">IF(OR(K836="",I836=""),"",IF(LEFT(K836,4)="www.",MID(K836,5,255),K836))</f>
        <v/>
      </c>
      <c r="M836" s="8" t="str">
        <f aca="false">IF(I836="","",IF(COUNTIF(I$2:I836,I836)=1,1,0))</f>
        <v/>
      </c>
      <c r="N836" s="8" t="str">
        <f aca="false">IF(L836="","",IF(COUNTIFS(I$2:I836,I836,L$2:L836,L836)=1,1,0))</f>
        <v/>
      </c>
      <c r="O836" s="8" t="str">
        <f aca="false">IF(L836="","",IF(COUNTIFS(B$2:B836,B836,L$2:L836,L836)=1,1,0))</f>
        <v/>
      </c>
      <c r="P836" s="8" t="str">
        <f aca="false">IF(L836="","",IF(COUNTIFS(C$2:C836,C836,L$2:L836,L836)=1,1,0))</f>
        <v/>
      </c>
      <c r="Q836" s="8" t="str">
        <f aca="false">IF(L836="","",IF(COUNTIF(L$2:L836,L836)=1,MAX(Q$1:Q835)+1,""))</f>
        <v/>
      </c>
      <c r="R836" s="8" t="str">
        <f aca="false">IF(I836="","",IF(SUMPRODUCT((B$2:B836=B836)*(I$2:I836&lt;&gt;""))=1,1,0))</f>
        <v/>
      </c>
      <c r="S836" s="8" t="str">
        <f aca="false">IF(I836="","",IF(SUMPRODUCT((C$2:C836=C836)*(I$2:I836&lt;&gt;""))=1,1,0))</f>
        <v/>
      </c>
    </row>
    <row r="837" customFormat="false" ht="15" hidden="false" customHeight="false" outlineLevel="0" collapsed="false">
      <c r="A837" s="13"/>
      <c r="B837" s="6"/>
      <c r="C837" s="6"/>
      <c r="D837" s="6"/>
      <c r="E837" s="6"/>
      <c r="F837" s="6"/>
      <c r="G837" s="6"/>
      <c r="H837" s="6"/>
      <c r="I837" s="8" t="str">
        <f aca="false">IF(OR(B837="",C837=""),"",A837&amp;"|"&amp;B837&amp;"|"&amp;C837&amp;"|"&amp;D837)</f>
        <v/>
      </c>
      <c r="J837" s="8" t="str">
        <f aca="false">IF(TRIM(F837)="","",IFERROR(FIND("//",TRIM(F837))+2,1))</f>
        <v/>
      </c>
      <c r="K837" s="8" t="str">
        <f aca="false">IF(J837="","",LOWER(MID(TRIM(F837),J837,MIN(FIND("/",TRIM(F837)&amp;"/",J837),FIND("?",TRIM(F837)&amp;"?",J837),FIND("#",TRIM(F837)&amp;"#",J837))-J837)))</f>
        <v/>
      </c>
      <c r="L837" s="8" t="str">
        <f aca="false">IF(OR(K837="",I837=""),"",IF(LEFT(K837,4)="www.",MID(K837,5,255),K837))</f>
        <v/>
      </c>
      <c r="M837" s="8" t="str">
        <f aca="false">IF(I837="","",IF(COUNTIF(I$2:I837,I837)=1,1,0))</f>
        <v/>
      </c>
      <c r="N837" s="8" t="str">
        <f aca="false">IF(L837="","",IF(COUNTIFS(I$2:I837,I837,L$2:L837,L837)=1,1,0))</f>
        <v/>
      </c>
      <c r="O837" s="8" t="str">
        <f aca="false">IF(L837="","",IF(COUNTIFS(B$2:B837,B837,L$2:L837,L837)=1,1,0))</f>
        <v/>
      </c>
      <c r="P837" s="8" t="str">
        <f aca="false">IF(L837="","",IF(COUNTIFS(C$2:C837,C837,L$2:L837,L837)=1,1,0))</f>
        <v/>
      </c>
      <c r="Q837" s="8" t="str">
        <f aca="false">IF(L837="","",IF(COUNTIF(L$2:L837,L837)=1,MAX(Q$1:Q836)+1,""))</f>
        <v/>
      </c>
      <c r="R837" s="8" t="str">
        <f aca="false">IF(I837="","",IF(SUMPRODUCT((B$2:B837=B837)*(I$2:I837&lt;&gt;""))=1,1,0))</f>
        <v/>
      </c>
      <c r="S837" s="8" t="str">
        <f aca="false">IF(I837="","",IF(SUMPRODUCT((C$2:C837=C837)*(I$2:I837&lt;&gt;""))=1,1,0))</f>
        <v/>
      </c>
    </row>
    <row r="838" customFormat="false" ht="15" hidden="false" customHeight="false" outlineLevel="0" collapsed="false">
      <c r="A838" s="13"/>
      <c r="B838" s="6"/>
      <c r="C838" s="6"/>
      <c r="D838" s="6"/>
      <c r="E838" s="6"/>
      <c r="F838" s="6"/>
      <c r="G838" s="6"/>
      <c r="H838" s="6"/>
      <c r="I838" s="8" t="str">
        <f aca="false">IF(OR(B838="",C838=""),"",A838&amp;"|"&amp;B838&amp;"|"&amp;C838&amp;"|"&amp;D838)</f>
        <v/>
      </c>
      <c r="J838" s="8" t="str">
        <f aca="false">IF(TRIM(F838)="","",IFERROR(FIND("//",TRIM(F838))+2,1))</f>
        <v/>
      </c>
      <c r="K838" s="8" t="str">
        <f aca="false">IF(J838="","",LOWER(MID(TRIM(F838),J838,MIN(FIND("/",TRIM(F838)&amp;"/",J838),FIND("?",TRIM(F838)&amp;"?",J838),FIND("#",TRIM(F838)&amp;"#",J838))-J838)))</f>
        <v/>
      </c>
      <c r="L838" s="8" t="str">
        <f aca="false">IF(OR(K838="",I838=""),"",IF(LEFT(K838,4)="www.",MID(K838,5,255),K838))</f>
        <v/>
      </c>
      <c r="M838" s="8" t="str">
        <f aca="false">IF(I838="","",IF(COUNTIF(I$2:I838,I838)=1,1,0))</f>
        <v/>
      </c>
      <c r="N838" s="8" t="str">
        <f aca="false">IF(L838="","",IF(COUNTIFS(I$2:I838,I838,L$2:L838,L838)=1,1,0))</f>
        <v/>
      </c>
      <c r="O838" s="8" t="str">
        <f aca="false">IF(L838="","",IF(COUNTIFS(B$2:B838,B838,L$2:L838,L838)=1,1,0))</f>
        <v/>
      </c>
      <c r="P838" s="8" t="str">
        <f aca="false">IF(L838="","",IF(COUNTIFS(C$2:C838,C838,L$2:L838,L838)=1,1,0))</f>
        <v/>
      </c>
      <c r="Q838" s="8" t="str">
        <f aca="false">IF(L838="","",IF(COUNTIF(L$2:L838,L838)=1,MAX(Q$1:Q837)+1,""))</f>
        <v/>
      </c>
      <c r="R838" s="8" t="str">
        <f aca="false">IF(I838="","",IF(SUMPRODUCT((B$2:B838=B838)*(I$2:I838&lt;&gt;""))=1,1,0))</f>
        <v/>
      </c>
      <c r="S838" s="8" t="str">
        <f aca="false">IF(I838="","",IF(SUMPRODUCT((C$2:C838=C838)*(I$2:I838&lt;&gt;""))=1,1,0))</f>
        <v/>
      </c>
    </row>
    <row r="839" customFormat="false" ht="15" hidden="false" customHeight="false" outlineLevel="0" collapsed="false">
      <c r="A839" s="13"/>
      <c r="B839" s="6"/>
      <c r="C839" s="6"/>
      <c r="D839" s="6"/>
      <c r="E839" s="6"/>
      <c r="F839" s="6"/>
      <c r="G839" s="6"/>
      <c r="H839" s="6"/>
      <c r="I839" s="8" t="str">
        <f aca="false">IF(OR(B839="",C839=""),"",A839&amp;"|"&amp;B839&amp;"|"&amp;C839&amp;"|"&amp;D839)</f>
        <v/>
      </c>
      <c r="J839" s="8" t="str">
        <f aca="false">IF(TRIM(F839)="","",IFERROR(FIND("//",TRIM(F839))+2,1))</f>
        <v/>
      </c>
      <c r="K839" s="8" t="str">
        <f aca="false">IF(J839="","",LOWER(MID(TRIM(F839),J839,MIN(FIND("/",TRIM(F839)&amp;"/",J839),FIND("?",TRIM(F839)&amp;"?",J839),FIND("#",TRIM(F839)&amp;"#",J839))-J839)))</f>
        <v/>
      </c>
      <c r="L839" s="8" t="str">
        <f aca="false">IF(OR(K839="",I839=""),"",IF(LEFT(K839,4)="www.",MID(K839,5,255),K839))</f>
        <v/>
      </c>
      <c r="M839" s="8" t="str">
        <f aca="false">IF(I839="","",IF(COUNTIF(I$2:I839,I839)=1,1,0))</f>
        <v/>
      </c>
      <c r="N839" s="8" t="str">
        <f aca="false">IF(L839="","",IF(COUNTIFS(I$2:I839,I839,L$2:L839,L839)=1,1,0))</f>
        <v/>
      </c>
      <c r="O839" s="8" t="str">
        <f aca="false">IF(L839="","",IF(COUNTIFS(B$2:B839,B839,L$2:L839,L839)=1,1,0))</f>
        <v/>
      </c>
      <c r="P839" s="8" t="str">
        <f aca="false">IF(L839="","",IF(COUNTIFS(C$2:C839,C839,L$2:L839,L839)=1,1,0))</f>
        <v/>
      </c>
      <c r="Q839" s="8" t="str">
        <f aca="false">IF(L839="","",IF(COUNTIF(L$2:L839,L839)=1,MAX(Q$1:Q838)+1,""))</f>
        <v/>
      </c>
      <c r="R839" s="8" t="str">
        <f aca="false">IF(I839="","",IF(SUMPRODUCT((B$2:B839=B839)*(I$2:I839&lt;&gt;""))=1,1,0))</f>
        <v/>
      </c>
      <c r="S839" s="8" t="str">
        <f aca="false">IF(I839="","",IF(SUMPRODUCT((C$2:C839=C839)*(I$2:I839&lt;&gt;""))=1,1,0))</f>
        <v/>
      </c>
    </row>
    <row r="840" customFormat="false" ht="15" hidden="false" customHeight="false" outlineLevel="0" collapsed="false">
      <c r="A840" s="13"/>
      <c r="B840" s="6"/>
      <c r="C840" s="6"/>
      <c r="D840" s="6"/>
      <c r="E840" s="6"/>
      <c r="F840" s="6"/>
      <c r="G840" s="6"/>
      <c r="H840" s="6"/>
      <c r="I840" s="8" t="str">
        <f aca="false">IF(OR(B840="",C840=""),"",A840&amp;"|"&amp;B840&amp;"|"&amp;C840&amp;"|"&amp;D840)</f>
        <v/>
      </c>
      <c r="J840" s="8" t="str">
        <f aca="false">IF(TRIM(F840)="","",IFERROR(FIND("//",TRIM(F840))+2,1))</f>
        <v/>
      </c>
      <c r="K840" s="8" t="str">
        <f aca="false">IF(J840="","",LOWER(MID(TRIM(F840),J840,MIN(FIND("/",TRIM(F840)&amp;"/",J840),FIND("?",TRIM(F840)&amp;"?",J840),FIND("#",TRIM(F840)&amp;"#",J840))-J840)))</f>
        <v/>
      </c>
      <c r="L840" s="8" t="str">
        <f aca="false">IF(OR(K840="",I840=""),"",IF(LEFT(K840,4)="www.",MID(K840,5,255),K840))</f>
        <v/>
      </c>
      <c r="M840" s="8" t="str">
        <f aca="false">IF(I840="","",IF(COUNTIF(I$2:I840,I840)=1,1,0))</f>
        <v/>
      </c>
      <c r="N840" s="8" t="str">
        <f aca="false">IF(L840="","",IF(COUNTIFS(I$2:I840,I840,L$2:L840,L840)=1,1,0))</f>
        <v/>
      </c>
      <c r="O840" s="8" t="str">
        <f aca="false">IF(L840="","",IF(COUNTIFS(B$2:B840,B840,L$2:L840,L840)=1,1,0))</f>
        <v/>
      </c>
      <c r="P840" s="8" t="str">
        <f aca="false">IF(L840="","",IF(COUNTIFS(C$2:C840,C840,L$2:L840,L840)=1,1,0))</f>
        <v/>
      </c>
      <c r="Q840" s="8" t="str">
        <f aca="false">IF(L840="","",IF(COUNTIF(L$2:L840,L840)=1,MAX(Q$1:Q839)+1,""))</f>
        <v/>
      </c>
      <c r="R840" s="8" t="str">
        <f aca="false">IF(I840="","",IF(SUMPRODUCT((B$2:B840=B840)*(I$2:I840&lt;&gt;""))=1,1,0))</f>
        <v/>
      </c>
      <c r="S840" s="8" t="str">
        <f aca="false">IF(I840="","",IF(SUMPRODUCT((C$2:C840=C840)*(I$2:I840&lt;&gt;""))=1,1,0))</f>
        <v/>
      </c>
    </row>
    <row r="841" customFormat="false" ht="15" hidden="false" customHeight="false" outlineLevel="0" collapsed="false">
      <c r="A841" s="13"/>
      <c r="B841" s="6"/>
      <c r="C841" s="6"/>
      <c r="D841" s="6"/>
      <c r="E841" s="6"/>
      <c r="F841" s="6"/>
      <c r="G841" s="6"/>
      <c r="H841" s="6"/>
      <c r="I841" s="8" t="str">
        <f aca="false">IF(OR(B841="",C841=""),"",A841&amp;"|"&amp;B841&amp;"|"&amp;C841&amp;"|"&amp;D841)</f>
        <v/>
      </c>
      <c r="J841" s="8" t="str">
        <f aca="false">IF(TRIM(F841)="","",IFERROR(FIND("//",TRIM(F841))+2,1))</f>
        <v/>
      </c>
      <c r="K841" s="8" t="str">
        <f aca="false">IF(J841="","",LOWER(MID(TRIM(F841),J841,MIN(FIND("/",TRIM(F841)&amp;"/",J841),FIND("?",TRIM(F841)&amp;"?",J841),FIND("#",TRIM(F841)&amp;"#",J841))-J841)))</f>
        <v/>
      </c>
      <c r="L841" s="8" t="str">
        <f aca="false">IF(OR(K841="",I841=""),"",IF(LEFT(K841,4)="www.",MID(K841,5,255),K841))</f>
        <v/>
      </c>
      <c r="M841" s="8" t="str">
        <f aca="false">IF(I841="","",IF(COUNTIF(I$2:I841,I841)=1,1,0))</f>
        <v/>
      </c>
      <c r="N841" s="8" t="str">
        <f aca="false">IF(L841="","",IF(COUNTIFS(I$2:I841,I841,L$2:L841,L841)=1,1,0))</f>
        <v/>
      </c>
      <c r="O841" s="8" t="str">
        <f aca="false">IF(L841="","",IF(COUNTIFS(B$2:B841,B841,L$2:L841,L841)=1,1,0))</f>
        <v/>
      </c>
      <c r="P841" s="8" t="str">
        <f aca="false">IF(L841="","",IF(COUNTIFS(C$2:C841,C841,L$2:L841,L841)=1,1,0))</f>
        <v/>
      </c>
      <c r="Q841" s="8" t="str">
        <f aca="false">IF(L841="","",IF(COUNTIF(L$2:L841,L841)=1,MAX(Q$1:Q840)+1,""))</f>
        <v/>
      </c>
      <c r="R841" s="8" t="str">
        <f aca="false">IF(I841="","",IF(SUMPRODUCT((B$2:B841=B841)*(I$2:I841&lt;&gt;""))=1,1,0))</f>
        <v/>
      </c>
      <c r="S841" s="8" t="str">
        <f aca="false">IF(I841="","",IF(SUMPRODUCT((C$2:C841=C841)*(I$2:I841&lt;&gt;""))=1,1,0))</f>
        <v/>
      </c>
    </row>
    <row r="842" customFormat="false" ht="15" hidden="false" customHeight="false" outlineLevel="0" collapsed="false">
      <c r="A842" s="13"/>
      <c r="B842" s="6"/>
      <c r="C842" s="6"/>
      <c r="D842" s="6"/>
      <c r="E842" s="6"/>
      <c r="F842" s="6"/>
      <c r="G842" s="6"/>
      <c r="H842" s="6"/>
      <c r="I842" s="8" t="str">
        <f aca="false">IF(OR(B842="",C842=""),"",A842&amp;"|"&amp;B842&amp;"|"&amp;C842&amp;"|"&amp;D842)</f>
        <v/>
      </c>
      <c r="J842" s="8" t="str">
        <f aca="false">IF(TRIM(F842)="","",IFERROR(FIND("//",TRIM(F842))+2,1))</f>
        <v/>
      </c>
      <c r="K842" s="8" t="str">
        <f aca="false">IF(J842="","",LOWER(MID(TRIM(F842),J842,MIN(FIND("/",TRIM(F842)&amp;"/",J842),FIND("?",TRIM(F842)&amp;"?",J842),FIND("#",TRIM(F842)&amp;"#",J842))-J842)))</f>
        <v/>
      </c>
      <c r="L842" s="8" t="str">
        <f aca="false">IF(OR(K842="",I842=""),"",IF(LEFT(K842,4)="www.",MID(K842,5,255),K842))</f>
        <v/>
      </c>
      <c r="M842" s="8" t="str">
        <f aca="false">IF(I842="","",IF(COUNTIF(I$2:I842,I842)=1,1,0))</f>
        <v/>
      </c>
      <c r="N842" s="8" t="str">
        <f aca="false">IF(L842="","",IF(COUNTIFS(I$2:I842,I842,L$2:L842,L842)=1,1,0))</f>
        <v/>
      </c>
      <c r="O842" s="8" t="str">
        <f aca="false">IF(L842="","",IF(COUNTIFS(B$2:B842,B842,L$2:L842,L842)=1,1,0))</f>
        <v/>
      </c>
      <c r="P842" s="8" t="str">
        <f aca="false">IF(L842="","",IF(COUNTIFS(C$2:C842,C842,L$2:L842,L842)=1,1,0))</f>
        <v/>
      </c>
      <c r="Q842" s="8" t="str">
        <f aca="false">IF(L842="","",IF(COUNTIF(L$2:L842,L842)=1,MAX(Q$1:Q841)+1,""))</f>
        <v/>
      </c>
      <c r="R842" s="8" t="str">
        <f aca="false">IF(I842="","",IF(SUMPRODUCT((B$2:B842=B842)*(I$2:I842&lt;&gt;""))=1,1,0))</f>
        <v/>
      </c>
      <c r="S842" s="8" t="str">
        <f aca="false">IF(I842="","",IF(SUMPRODUCT((C$2:C842=C842)*(I$2:I842&lt;&gt;""))=1,1,0))</f>
        <v/>
      </c>
    </row>
    <row r="843" customFormat="false" ht="15" hidden="false" customHeight="false" outlineLevel="0" collapsed="false">
      <c r="A843" s="13"/>
      <c r="B843" s="6"/>
      <c r="C843" s="6"/>
      <c r="D843" s="6"/>
      <c r="E843" s="6"/>
      <c r="F843" s="6"/>
      <c r="G843" s="6"/>
      <c r="H843" s="6"/>
      <c r="I843" s="8" t="str">
        <f aca="false">IF(OR(B843="",C843=""),"",A843&amp;"|"&amp;B843&amp;"|"&amp;C843&amp;"|"&amp;D843)</f>
        <v/>
      </c>
      <c r="J843" s="8" t="str">
        <f aca="false">IF(TRIM(F843)="","",IFERROR(FIND("//",TRIM(F843))+2,1))</f>
        <v/>
      </c>
      <c r="K843" s="8" t="str">
        <f aca="false">IF(J843="","",LOWER(MID(TRIM(F843),J843,MIN(FIND("/",TRIM(F843)&amp;"/",J843),FIND("?",TRIM(F843)&amp;"?",J843),FIND("#",TRIM(F843)&amp;"#",J843))-J843)))</f>
        <v/>
      </c>
      <c r="L843" s="8" t="str">
        <f aca="false">IF(OR(K843="",I843=""),"",IF(LEFT(K843,4)="www.",MID(K843,5,255),K843))</f>
        <v/>
      </c>
      <c r="M843" s="8" t="str">
        <f aca="false">IF(I843="","",IF(COUNTIF(I$2:I843,I843)=1,1,0))</f>
        <v/>
      </c>
      <c r="N843" s="8" t="str">
        <f aca="false">IF(L843="","",IF(COUNTIFS(I$2:I843,I843,L$2:L843,L843)=1,1,0))</f>
        <v/>
      </c>
      <c r="O843" s="8" t="str">
        <f aca="false">IF(L843="","",IF(COUNTIFS(B$2:B843,B843,L$2:L843,L843)=1,1,0))</f>
        <v/>
      </c>
      <c r="P843" s="8" t="str">
        <f aca="false">IF(L843="","",IF(COUNTIFS(C$2:C843,C843,L$2:L843,L843)=1,1,0))</f>
        <v/>
      </c>
      <c r="Q843" s="8" t="str">
        <f aca="false">IF(L843="","",IF(COUNTIF(L$2:L843,L843)=1,MAX(Q$1:Q842)+1,""))</f>
        <v/>
      </c>
      <c r="R843" s="8" t="str">
        <f aca="false">IF(I843="","",IF(SUMPRODUCT((B$2:B843=B843)*(I$2:I843&lt;&gt;""))=1,1,0))</f>
        <v/>
      </c>
      <c r="S843" s="8" t="str">
        <f aca="false">IF(I843="","",IF(SUMPRODUCT((C$2:C843=C843)*(I$2:I843&lt;&gt;""))=1,1,0))</f>
        <v/>
      </c>
    </row>
    <row r="844" customFormat="false" ht="15" hidden="false" customHeight="false" outlineLevel="0" collapsed="false">
      <c r="A844" s="13"/>
      <c r="B844" s="6"/>
      <c r="C844" s="6"/>
      <c r="D844" s="6"/>
      <c r="E844" s="6"/>
      <c r="F844" s="6"/>
      <c r="G844" s="6"/>
      <c r="H844" s="6"/>
      <c r="I844" s="8" t="str">
        <f aca="false">IF(OR(B844="",C844=""),"",A844&amp;"|"&amp;B844&amp;"|"&amp;C844&amp;"|"&amp;D844)</f>
        <v/>
      </c>
      <c r="J844" s="8" t="str">
        <f aca="false">IF(TRIM(F844)="","",IFERROR(FIND("//",TRIM(F844))+2,1))</f>
        <v/>
      </c>
      <c r="K844" s="8" t="str">
        <f aca="false">IF(J844="","",LOWER(MID(TRIM(F844),J844,MIN(FIND("/",TRIM(F844)&amp;"/",J844),FIND("?",TRIM(F844)&amp;"?",J844),FIND("#",TRIM(F844)&amp;"#",J844))-J844)))</f>
        <v/>
      </c>
      <c r="L844" s="8" t="str">
        <f aca="false">IF(OR(K844="",I844=""),"",IF(LEFT(K844,4)="www.",MID(K844,5,255),K844))</f>
        <v/>
      </c>
      <c r="M844" s="8" t="str">
        <f aca="false">IF(I844="","",IF(COUNTIF(I$2:I844,I844)=1,1,0))</f>
        <v/>
      </c>
      <c r="N844" s="8" t="str">
        <f aca="false">IF(L844="","",IF(COUNTIFS(I$2:I844,I844,L$2:L844,L844)=1,1,0))</f>
        <v/>
      </c>
      <c r="O844" s="8" t="str">
        <f aca="false">IF(L844="","",IF(COUNTIFS(B$2:B844,B844,L$2:L844,L844)=1,1,0))</f>
        <v/>
      </c>
      <c r="P844" s="8" t="str">
        <f aca="false">IF(L844="","",IF(COUNTIFS(C$2:C844,C844,L$2:L844,L844)=1,1,0))</f>
        <v/>
      </c>
      <c r="Q844" s="8" t="str">
        <f aca="false">IF(L844="","",IF(COUNTIF(L$2:L844,L844)=1,MAX(Q$1:Q843)+1,""))</f>
        <v/>
      </c>
      <c r="R844" s="8" t="str">
        <f aca="false">IF(I844="","",IF(SUMPRODUCT((B$2:B844=B844)*(I$2:I844&lt;&gt;""))=1,1,0))</f>
        <v/>
      </c>
      <c r="S844" s="8" t="str">
        <f aca="false">IF(I844="","",IF(SUMPRODUCT((C$2:C844=C844)*(I$2:I844&lt;&gt;""))=1,1,0))</f>
        <v/>
      </c>
    </row>
    <row r="845" customFormat="false" ht="15" hidden="false" customHeight="false" outlineLevel="0" collapsed="false">
      <c r="A845" s="13"/>
      <c r="B845" s="6"/>
      <c r="C845" s="6"/>
      <c r="D845" s="6"/>
      <c r="E845" s="6"/>
      <c r="F845" s="6"/>
      <c r="G845" s="6"/>
      <c r="H845" s="6"/>
      <c r="I845" s="8" t="str">
        <f aca="false">IF(OR(B845="",C845=""),"",A845&amp;"|"&amp;B845&amp;"|"&amp;C845&amp;"|"&amp;D845)</f>
        <v/>
      </c>
      <c r="J845" s="8" t="str">
        <f aca="false">IF(TRIM(F845)="","",IFERROR(FIND("//",TRIM(F845))+2,1))</f>
        <v/>
      </c>
      <c r="K845" s="8" t="str">
        <f aca="false">IF(J845="","",LOWER(MID(TRIM(F845),J845,MIN(FIND("/",TRIM(F845)&amp;"/",J845),FIND("?",TRIM(F845)&amp;"?",J845),FIND("#",TRIM(F845)&amp;"#",J845))-J845)))</f>
        <v/>
      </c>
      <c r="L845" s="8" t="str">
        <f aca="false">IF(OR(K845="",I845=""),"",IF(LEFT(K845,4)="www.",MID(K845,5,255),K845))</f>
        <v/>
      </c>
      <c r="M845" s="8" t="str">
        <f aca="false">IF(I845="","",IF(COUNTIF(I$2:I845,I845)=1,1,0))</f>
        <v/>
      </c>
      <c r="N845" s="8" t="str">
        <f aca="false">IF(L845="","",IF(COUNTIFS(I$2:I845,I845,L$2:L845,L845)=1,1,0))</f>
        <v/>
      </c>
      <c r="O845" s="8" t="str">
        <f aca="false">IF(L845="","",IF(COUNTIFS(B$2:B845,B845,L$2:L845,L845)=1,1,0))</f>
        <v/>
      </c>
      <c r="P845" s="8" t="str">
        <f aca="false">IF(L845="","",IF(COUNTIFS(C$2:C845,C845,L$2:L845,L845)=1,1,0))</f>
        <v/>
      </c>
      <c r="Q845" s="8" t="str">
        <f aca="false">IF(L845="","",IF(COUNTIF(L$2:L845,L845)=1,MAX(Q$1:Q844)+1,""))</f>
        <v/>
      </c>
      <c r="R845" s="8" t="str">
        <f aca="false">IF(I845="","",IF(SUMPRODUCT((B$2:B845=B845)*(I$2:I845&lt;&gt;""))=1,1,0))</f>
        <v/>
      </c>
      <c r="S845" s="8" t="str">
        <f aca="false">IF(I845="","",IF(SUMPRODUCT((C$2:C845=C845)*(I$2:I845&lt;&gt;""))=1,1,0))</f>
        <v/>
      </c>
    </row>
    <row r="846" customFormat="false" ht="15" hidden="false" customHeight="false" outlineLevel="0" collapsed="false">
      <c r="A846" s="13"/>
      <c r="B846" s="6"/>
      <c r="C846" s="6"/>
      <c r="D846" s="6"/>
      <c r="E846" s="6"/>
      <c r="F846" s="6"/>
      <c r="G846" s="6"/>
      <c r="H846" s="6"/>
      <c r="I846" s="8" t="str">
        <f aca="false">IF(OR(B846="",C846=""),"",A846&amp;"|"&amp;B846&amp;"|"&amp;C846&amp;"|"&amp;D846)</f>
        <v/>
      </c>
      <c r="J846" s="8" t="str">
        <f aca="false">IF(TRIM(F846)="","",IFERROR(FIND("//",TRIM(F846))+2,1))</f>
        <v/>
      </c>
      <c r="K846" s="8" t="str">
        <f aca="false">IF(J846="","",LOWER(MID(TRIM(F846),J846,MIN(FIND("/",TRIM(F846)&amp;"/",J846),FIND("?",TRIM(F846)&amp;"?",J846),FIND("#",TRIM(F846)&amp;"#",J846))-J846)))</f>
        <v/>
      </c>
      <c r="L846" s="8" t="str">
        <f aca="false">IF(OR(K846="",I846=""),"",IF(LEFT(K846,4)="www.",MID(K846,5,255),K846))</f>
        <v/>
      </c>
      <c r="M846" s="8" t="str">
        <f aca="false">IF(I846="","",IF(COUNTIF(I$2:I846,I846)=1,1,0))</f>
        <v/>
      </c>
      <c r="N846" s="8" t="str">
        <f aca="false">IF(L846="","",IF(COUNTIFS(I$2:I846,I846,L$2:L846,L846)=1,1,0))</f>
        <v/>
      </c>
      <c r="O846" s="8" t="str">
        <f aca="false">IF(L846="","",IF(COUNTIFS(B$2:B846,B846,L$2:L846,L846)=1,1,0))</f>
        <v/>
      </c>
      <c r="P846" s="8" t="str">
        <f aca="false">IF(L846="","",IF(COUNTIFS(C$2:C846,C846,L$2:L846,L846)=1,1,0))</f>
        <v/>
      </c>
      <c r="Q846" s="8" t="str">
        <f aca="false">IF(L846="","",IF(COUNTIF(L$2:L846,L846)=1,MAX(Q$1:Q845)+1,""))</f>
        <v/>
      </c>
      <c r="R846" s="8" t="str">
        <f aca="false">IF(I846="","",IF(SUMPRODUCT((B$2:B846=B846)*(I$2:I846&lt;&gt;""))=1,1,0))</f>
        <v/>
      </c>
      <c r="S846" s="8" t="str">
        <f aca="false">IF(I846="","",IF(SUMPRODUCT((C$2:C846=C846)*(I$2:I846&lt;&gt;""))=1,1,0))</f>
        <v/>
      </c>
    </row>
    <row r="847" customFormat="false" ht="15" hidden="false" customHeight="false" outlineLevel="0" collapsed="false">
      <c r="A847" s="13"/>
      <c r="B847" s="6"/>
      <c r="C847" s="6"/>
      <c r="D847" s="6"/>
      <c r="E847" s="6"/>
      <c r="F847" s="6"/>
      <c r="G847" s="6"/>
      <c r="H847" s="6"/>
      <c r="I847" s="8" t="str">
        <f aca="false">IF(OR(B847="",C847=""),"",A847&amp;"|"&amp;B847&amp;"|"&amp;C847&amp;"|"&amp;D847)</f>
        <v/>
      </c>
      <c r="J847" s="8" t="str">
        <f aca="false">IF(TRIM(F847)="","",IFERROR(FIND("//",TRIM(F847))+2,1))</f>
        <v/>
      </c>
      <c r="K847" s="8" t="str">
        <f aca="false">IF(J847="","",LOWER(MID(TRIM(F847),J847,MIN(FIND("/",TRIM(F847)&amp;"/",J847),FIND("?",TRIM(F847)&amp;"?",J847),FIND("#",TRIM(F847)&amp;"#",J847))-J847)))</f>
        <v/>
      </c>
      <c r="L847" s="8" t="str">
        <f aca="false">IF(OR(K847="",I847=""),"",IF(LEFT(K847,4)="www.",MID(K847,5,255),K847))</f>
        <v/>
      </c>
      <c r="M847" s="8" t="str">
        <f aca="false">IF(I847="","",IF(COUNTIF(I$2:I847,I847)=1,1,0))</f>
        <v/>
      </c>
      <c r="N847" s="8" t="str">
        <f aca="false">IF(L847="","",IF(COUNTIFS(I$2:I847,I847,L$2:L847,L847)=1,1,0))</f>
        <v/>
      </c>
      <c r="O847" s="8" t="str">
        <f aca="false">IF(L847="","",IF(COUNTIFS(B$2:B847,B847,L$2:L847,L847)=1,1,0))</f>
        <v/>
      </c>
      <c r="P847" s="8" t="str">
        <f aca="false">IF(L847="","",IF(COUNTIFS(C$2:C847,C847,L$2:L847,L847)=1,1,0))</f>
        <v/>
      </c>
      <c r="Q847" s="8" t="str">
        <f aca="false">IF(L847="","",IF(COUNTIF(L$2:L847,L847)=1,MAX(Q$1:Q846)+1,""))</f>
        <v/>
      </c>
      <c r="R847" s="8" t="str">
        <f aca="false">IF(I847="","",IF(SUMPRODUCT((B$2:B847=B847)*(I$2:I847&lt;&gt;""))=1,1,0))</f>
        <v/>
      </c>
      <c r="S847" s="8" t="str">
        <f aca="false">IF(I847="","",IF(SUMPRODUCT((C$2:C847=C847)*(I$2:I847&lt;&gt;""))=1,1,0))</f>
        <v/>
      </c>
    </row>
    <row r="848" customFormat="false" ht="15" hidden="false" customHeight="false" outlineLevel="0" collapsed="false">
      <c r="A848" s="13"/>
      <c r="B848" s="6"/>
      <c r="C848" s="6"/>
      <c r="D848" s="6"/>
      <c r="E848" s="6"/>
      <c r="F848" s="6"/>
      <c r="G848" s="6"/>
      <c r="H848" s="6"/>
      <c r="I848" s="8" t="str">
        <f aca="false">IF(OR(B848="",C848=""),"",A848&amp;"|"&amp;B848&amp;"|"&amp;C848&amp;"|"&amp;D848)</f>
        <v/>
      </c>
      <c r="J848" s="8" t="str">
        <f aca="false">IF(TRIM(F848)="","",IFERROR(FIND("//",TRIM(F848))+2,1))</f>
        <v/>
      </c>
      <c r="K848" s="8" t="str">
        <f aca="false">IF(J848="","",LOWER(MID(TRIM(F848),J848,MIN(FIND("/",TRIM(F848)&amp;"/",J848),FIND("?",TRIM(F848)&amp;"?",J848),FIND("#",TRIM(F848)&amp;"#",J848))-J848)))</f>
        <v/>
      </c>
      <c r="L848" s="8" t="str">
        <f aca="false">IF(OR(K848="",I848=""),"",IF(LEFT(K848,4)="www.",MID(K848,5,255),K848))</f>
        <v/>
      </c>
      <c r="M848" s="8" t="str">
        <f aca="false">IF(I848="","",IF(COUNTIF(I$2:I848,I848)=1,1,0))</f>
        <v/>
      </c>
      <c r="N848" s="8" t="str">
        <f aca="false">IF(L848="","",IF(COUNTIFS(I$2:I848,I848,L$2:L848,L848)=1,1,0))</f>
        <v/>
      </c>
      <c r="O848" s="8" t="str">
        <f aca="false">IF(L848="","",IF(COUNTIFS(B$2:B848,B848,L$2:L848,L848)=1,1,0))</f>
        <v/>
      </c>
      <c r="P848" s="8" t="str">
        <f aca="false">IF(L848="","",IF(COUNTIFS(C$2:C848,C848,L$2:L848,L848)=1,1,0))</f>
        <v/>
      </c>
      <c r="Q848" s="8" t="str">
        <f aca="false">IF(L848="","",IF(COUNTIF(L$2:L848,L848)=1,MAX(Q$1:Q847)+1,""))</f>
        <v/>
      </c>
      <c r="R848" s="8" t="str">
        <f aca="false">IF(I848="","",IF(SUMPRODUCT((B$2:B848=B848)*(I$2:I848&lt;&gt;""))=1,1,0))</f>
        <v/>
      </c>
      <c r="S848" s="8" t="str">
        <f aca="false">IF(I848="","",IF(SUMPRODUCT((C$2:C848=C848)*(I$2:I848&lt;&gt;""))=1,1,0))</f>
        <v/>
      </c>
    </row>
    <row r="849" customFormat="false" ht="15" hidden="false" customHeight="false" outlineLevel="0" collapsed="false">
      <c r="A849" s="13"/>
      <c r="B849" s="6"/>
      <c r="C849" s="6"/>
      <c r="D849" s="6"/>
      <c r="E849" s="6"/>
      <c r="F849" s="6"/>
      <c r="G849" s="6"/>
      <c r="H849" s="6"/>
      <c r="I849" s="8" t="str">
        <f aca="false">IF(OR(B849="",C849=""),"",A849&amp;"|"&amp;B849&amp;"|"&amp;C849&amp;"|"&amp;D849)</f>
        <v/>
      </c>
      <c r="J849" s="8" t="str">
        <f aca="false">IF(TRIM(F849)="","",IFERROR(FIND("//",TRIM(F849))+2,1))</f>
        <v/>
      </c>
      <c r="K849" s="8" t="str">
        <f aca="false">IF(J849="","",LOWER(MID(TRIM(F849),J849,MIN(FIND("/",TRIM(F849)&amp;"/",J849),FIND("?",TRIM(F849)&amp;"?",J849),FIND("#",TRIM(F849)&amp;"#",J849))-J849)))</f>
        <v/>
      </c>
      <c r="L849" s="8" t="str">
        <f aca="false">IF(OR(K849="",I849=""),"",IF(LEFT(K849,4)="www.",MID(K849,5,255),K849))</f>
        <v/>
      </c>
      <c r="M849" s="8" t="str">
        <f aca="false">IF(I849="","",IF(COUNTIF(I$2:I849,I849)=1,1,0))</f>
        <v/>
      </c>
      <c r="N849" s="8" t="str">
        <f aca="false">IF(L849="","",IF(COUNTIFS(I$2:I849,I849,L$2:L849,L849)=1,1,0))</f>
        <v/>
      </c>
      <c r="O849" s="8" t="str">
        <f aca="false">IF(L849="","",IF(COUNTIFS(B$2:B849,B849,L$2:L849,L849)=1,1,0))</f>
        <v/>
      </c>
      <c r="P849" s="8" t="str">
        <f aca="false">IF(L849="","",IF(COUNTIFS(C$2:C849,C849,L$2:L849,L849)=1,1,0))</f>
        <v/>
      </c>
      <c r="Q849" s="8" t="str">
        <f aca="false">IF(L849="","",IF(COUNTIF(L$2:L849,L849)=1,MAX(Q$1:Q848)+1,""))</f>
        <v/>
      </c>
      <c r="R849" s="8" t="str">
        <f aca="false">IF(I849="","",IF(SUMPRODUCT((B$2:B849=B849)*(I$2:I849&lt;&gt;""))=1,1,0))</f>
        <v/>
      </c>
      <c r="S849" s="8" t="str">
        <f aca="false">IF(I849="","",IF(SUMPRODUCT((C$2:C849=C849)*(I$2:I849&lt;&gt;""))=1,1,0))</f>
        <v/>
      </c>
    </row>
    <row r="850" customFormat="false" ht="15" hidden="false" customHeight="false" outlineLevel="0" collapsed="false">
      <c r="A850" s="13"/>
      <c r="B850" s="6"/>
      <c r="C850" s="6"/>
      <c r="D850" s="6"/>
      <c r="E850" s="6"/>
      <c r="F850" s="6"/>
      <c r="G850" s="6"/>
      <c r="H850" s="6"/>
      <c r="I850" s="8" t="str">
        <f aca="false">IF(OR(B850="",C850=""),"",A850&amp;"|"&amp;B850&amp;"|"&amp;C850&amp;"|"&amp;D850)</f>
        <v/>
      </c>
      <c r="J850" s="8" t="str">
        <f aca="false">IF(TRIM(F850)="","",IFERROR(FIND("//",TRIM(F850))+2,1))</f>
        <v/>
      </c>
      <c r="K850" s="8" t="str">
        <f aca="false">IF(J850="","",LOWER(MID(TRIM(F850),J850,MIN(FIND("/",TRIM(F850)&amp;"/",J850),FIND("?",TRIM(F850)&amp;"?",J850),FIND("#",TRIM(F850)&amp;"#",J850))-J850)))</f>
        <v/>
      </c>
      <c r="L850" s="8" t="str">
        <f aca="false">IF(OR(K850="",I850=""),"",IF(LEFT(K850,4)="www.",MID(K850,5,255),K850))</f>
        <v/>
      </c>
      <c r="M850" s="8" t="str">
        <f aca="false">IF(I850="","",IF(COUNTIF(I$2:I850,I850)=1,1,0))</f>
        <v/>
      </c>
      <c r="N850" s="8" t="str">
        <f aca="false">IF(L850="","",IF(COUNTIFS(I$2:I850,I850,L$2:L850,L850)=1,1,0))</f>
        <v/>
      </c>
      <c r="O850" s="8" t="str">
        <f aca="false">IF(L850="","",IF(COUNTIFS(B$2:B850,B850,L$2:L850,L850)=1,1,0))</f>
        <v/>
      </c>
      <c r="P850" s="8" t="str">
        <f aca="false">IF(L850="","",IF(COUNTIFS(C$2:C850,C850,L$2:L850,L850)=1,1,0))</f>
        <v/>
      </c>
      <c r="Q850" s="8" t="str">
        <f aca="false">IF(L850="","",IF(COUNTIF(L$2:L850,L850)=1,MAX(Q$1:Q849)+1,""))</f>
        <v/>
      </c>
      <c r="R850" s="8" t="str">
        <f aca="false">IF(I850="","",IF(SUMPRODUCT((B$2:B850=B850)*(I$2:I850&lt;&gt;""))=1,1,0))</f>
        <v/>
      </c>
      <c r="S850" s="8" t="str">
        <f aca="false">IF(I850="","",IF(SUMPRODUCT((C$2:C850=C850)*(I$2:I850&lt;&gt;""))=1,1,0))</f>
        <v/>
      </c>
    </row>
    <row r="851" customFormat="false" ht="15" hidden="false" customHeight="false" outlineLevel="0" collapsed="false">
      <c r="A851" s="13"/>
      <c r="B851" s="6"/>
      <c r="C851" s="6"/>
      <c r="D851" s="6"/>
      <c r="E851" s="6"/>
      <c r="F851" s="6"/>
      <c r="G851" s="6"/>
      <c r="H851" s="6"/>
      <c r="I851" s="8" t="str">
        <f aca="false">IF(OR(B851="",C851=""),"",A851&amp;"|"&amp;B851&amp;"|"&amp;C851&amp;"|"&amp;D851)</f>
        <v/>
      </c>
      <c r="J851" s="8" t="str">
        <f aca="false">IF(TRIM(F851)="","",IFERROR(FIND("//",TRIM(F851))+2,1))</f>
        <v/>
      </c>
      <c r="K851" s="8" t="str">
        <f aca="false">IF(J851="","",LOWER(MID(TRIM(F851),J851,MIN(FIND("/",TRIM(F851)&amp;"/",J851),FIND("?",TRIM(F851)&amp;"?",J851),FIND("#",TRIM(F851)&amp;"#",J851))-J851)))</f>
        <v/>
      </c>
      <c r="L851" s="8" t="str">
        <f aca="false">IF(OR(K851="",I851=""),"",IF(LEFT(K851,4)="www.",MID(K851,5,255),K851))</f>
        <v/>
      </c>
      <c r="M851" s="8" t="str">
        <f aca="false">IF(I851="","",IF(COUNTIF(I$2:I851,I851)=1,1,0))</f>
        <v/>
      </c>
      <c r="N851" s="8" t="str">
        <f aca="false">IF(L851="","",IF(COUNTIFS(I$2:I851,I851,L$2:L851,L851)=1,1,0))</f>
        <v/>
      </c>
      <c r="O851" s="8" t="str">
        <f aca="false">IF(L851="","",IF(COUNTIFS(B$2:B851,B851,L$2:L851,L851)=1,1,0))</f>
        <v/>
      </c>
      <c r="P851" s="8" t="str">
        <f aca="false">IF(L851="","",IF(COUNTIFS(C$2:C851,C851,L$2:L851,L851)=1,1,0))</f>
        <v/>
      </c>
      <c r="Q851" s="8" t="str">
        <f aca="false">IF(L851="","",IF(COUNTIF(L$2:L851,L851)=1,MAX(Q$1:Q850)+1,""))</f>
        <v/>
      </c>
      <c r="R851" s="8" t="str">
        <f aca="false">IF(I851="","",IF(SUMPRODUCT((B$2:B851=B851)*(I$2:I851&lt;&gt;""))=1,1,0))</f>
        <v/>
      </c>
      <c r="S851" s="8" t="str">
        <f aca="false">IF(I851="","",IF(SUMPRODUCT((C$2:C851=C851)*(I$2:I851&lt;&gt;""))=1,1,0))</f>
        <v/>
      </c>
    </row>
    <row r="852" customFormat="false" ht="15" hidden="false" customHeight="false" outlineLevel="0" collapsed="false">
      <c r="A852" s="13"/>
      <c r="B852" s="6"/>
      <c r="C852" s="6"/>
      <c r="D852" s="6"/>
      <c r="E852" s="6"/>
      <c r="F852" s="6"/>
      <c r="G852" s="6"/>
      <c r="H852" s="6"/>
      <c r="I852" s="8" t="str">
        <f aca="false">IF(OR(B852="",C852=""),"",A852&amp;"|"&amp;B852&amp;"|"&amp;C852&amp;"|"&amp;D852)</f>
        <v/>
      </c>
      <c r="J852" s="8" t="str">
        <f aca="false">IF(TRIM(F852)="","",IFERROR(FIND("//",TRIM(F852))+2,1))</f>
        <v/>
      </c>
      <c r="K852" s="8" t="str">
        <f aca="false">IF(J852="","",LOWER(MID(TRIM(F852),J852,MIN(FIND("/",TRIM(F852)&amp;"/",J852),FIND("?",TRIM(F852)&amp;"?",J852),FIND("#",TRIM(F852)&amp;"#",J852))-J852)))</f>
        <v/>
      </c>
      <c r="L852" s="8" t="str">
        <f aca="false">IF(OR(K852="",I852=""),"",IF(LEFT(K852,4)="www.",MID(K852,5,255),K852))</f>
        <v/>
      </c>
      <c r="M852" s="8" t="str">
        <f aca="false">IF(I852="","",IF(COUNTIF(I$2:I852,I852)=1,1,0))</f>
        <v/>
      </c>
      <c r="N852" s="8" t="str">
        <f aca="false">IF(L852="","",IF(COUNTIFS(I$2:I852,I852,L$2:L852,L852)=1,1,0))</f>
        <v/>
      </c>
      <c r="O852" s="8" t="str">
        <f aca="false">IF(L852="","",IF(COUNTIFS(B$2:B852,B852,L$2:L852,L852)=1,1,0))</f>
        <v/>
      </c>
      <c r="P852" s="8" t="str">
        <f aca="false">IF(L852="","",IF(COUNTIFS(C$2:C852,C852,L$2:L852,L852)=1,1,0))</f>
        <v/>
      </c>
      <c r="Q852" s="8" t="str">
        <f aca="false">IF(L852="","",IF(COUNTIF(L$2:L852,L852)=1,MAX(Q$1:Q851)+1,""))</f>
        <v/>
      </c>
      <c r="R852" s="8" t="str">
        <f aca="false">IF(I852="","",IF(SUMPRODUCT((B$2:B852=B852)*(I$2:I852&lt;&gt;""))=1,1,0))</f>
        <v/>
      </c>
      <c r="S852" s="8" t="str">
        <f aca="false">IF(I852="","",IF(SUMPRODUCT((C$2:C852=C852)*(I$2:I852&lt;&gt;""))=1,1,0))</f>
        <v/>
      </c>
    </row>
    <row r="853" customFormat="false" ht="15" hidden="false" customHeight="false" outlineLevel="0" collapsed="false">
      <c r="A853" s="13"/>
      <c r="B853" s="6"/>
      <c r="C853" s="6"/>
      <c r="D853" s="6"/>
      <c r="E853" s="6"/>
      <c r="F853" s="6"/>
      <c r="G853" s="6"/>
      <c r="H853" s="6"/>
      <c r="I853" s="8" t="str">
        <f aca="false">IF(OR(B853="",C853=""),"",A853&amp;"|"&amp;B853&amp;"|"&amp;C853&amp;"|"&amp;D853)</f>
        <v/>
      </c>
      <c r="J853" s="8" t="str">
        <f aca="false">IF(TRIM(F853)="","",IFERROR(FIND("//",TRIM(F853))+2,1))</f>
        <v/>
      </c>
      <c r="K853" s="8" t="str">
        <f aca="false">IF(J853="","",LOWER(MID(TRIM(F853),J853,MIN(FIND("/",TRIM(F853)&amp;"/",J853),FIND("?",TRIM(F853)&amp;"?",J853),FIND("#",TRIM(F853)&amp;"#",J853))-J853)))</f>
        <v/>
      </c>
      <c r="L853" s="8" t="str">
        <f aca="false">IF(OR(K853="",I853=""),"",IF(LEFT(K853,4)="www.",MID(K853,5,255),K853))</f>
        <v/>
      </c>
      <c r="M853" s="8" t="str">
        <f aca="false">IF(I853="","",IF(COUNTIF(I$2:I853,I853)=1,1,0))</f>
        <v/>
      </c>
      <c r="N853" s="8" t="str">
        <f aca="false">IF(L853="","",IF(COUNTIFS(I$2:I853,I853,L$2:L853,L853)=1,1,0))</f>
        <v/>
      </c>
      <c r="O853" s="8" t="str">
        <f aca="false">IF(L853="","",IF(COUNTIFS(B$2:B853,B853,L$2:L853,L853)=1,1,0))</f>
        <v/>
      </c>
      <c r="P853" s="8" t="str">
        <f aca="false">IF(L853="","",IF(COUNTIFS(C$2:C853,C853,L$2:L853,L853)=1,1,0))</f>
        <v/>
      </c>
      <c r="Q853" s="8" t="str">
        <f aca="false">IF(L853="","",IF(COUNTIF(L$2:L853,L853)=1,MAX(Q$1:Q852)+1,""))</f>
        <v/>
      </c>
      <c r="R853" s="8" t="str">
        <f aca="false">IF(I853="","",IF(SUMPRODUCT((B$2:B853=B853)*(I$2:I853&lt;&gt;""))=1,1,0))</f>
        <v/>
      </c>
      <c r="S853" s="8" t="str">
        <f aca="false">IF(I853="","",IF(SUMPRODUCT((C$2:C853=C853)*(I$2:I853&lt;&gt;""))=1,1,0))</f>
        <v/>
      </c>
    </row>
    <row r="854" customFormat="false" ht="15" hidden="false" customHeight="false" outlineLevel="0" collapsed="false">
      <c r="A854" s="13"/>
      <c r="B854" s="6"/>
      <c r="C854" s="6"/>
      <c r="D854" s="6"/>
      <c r="E854" s="6"/>
      <c r="F854" s="6"/>
      <c r="G854" s="6"/>
      <c r="H854" s="6"/>
      <c r="I854" s="8" t="str">
        <f aca="false">IF(OR(B854="",C854=""),"",A854&amp;"|"&amp;B854&amp;"|"&amp;C854&amp;"|"&amp;D854)</f>
        <v/>
      </c>
      <c r="J854" s="8" t="str">
        <f aca="false">IF(TRIM(F854)="","",IFERROR(FIND("//",TRIM(F854))+2,1))</f>
        <v/>
      </c>
      <c r="K854" s="8" t="str">
        <f aca="false">IF(J854="","",LOWER(MID(TRIM(F854),J854,MIN(FIND("/",TRIM(F854)&amp;"/",J854),FIND("?",TRIM(F854)&amp;"?",J854),FIND("#",TRIM(F854)&amp;"#",J854))-J854)))</f>
        <v/>
      </c>
      <c r="L854" s="8" t="str">
        <f aca="false">IF(OR(K854="",I854=""),"",IF(LEFT(K854,4)="www.",MID(K854,5,255),K854))</f>
        <v/>
      </c>
      <c r="M854" s="8" t="str">
        <f aca="false">IF(I854="","",IF(COUNTIF(I$2:I854,I854)=1,1,0))</f>
        <v/>
      </c>
      <c r="N854" s="8" t="str">
        <f aca="false">IF(L854="","",IF(COUNTIFS(I$2:I854,I854,L$2:L854,L854)=1,1,0))</f>
        <v/>
      </c>
      <c r="O854" s="8" t="str">
        <f aca="false">IF(L854="","",IF(COUNTIFS(B$2:B854,B854,L$2:L854,L854)=1,1,0))</f>
        <v/>
      </c>
      <c r="P854" s="8" t="str">
        <f aca="false">IF(L854="","",IF(COUNTIFS(C$2:C854,C854,L$2:L854,L854)=1,1,0))</f>
        <v/>
      </c>
      <c r="Q854" s="8" t="str">
        <f aca="false">IF(L854="","",IF(COUNTIF(L$2:L854,L854)=1,MAX(Q$1:Q853)+1,""))</f>
        <v/>
      </c>
      <c r="R854" s="8" t="str">
        <f aca="false">IF(I854="","",IF(SUMPRODUCT((B$2:B854=B854)*(I$2:I854&lt;&gt;""))=1,1,0))</f>
        <v/>
      </c>
      <c r="S854" s="8" t="str">
        <f aca="false">IF(I854="","",IF(SUMPRODUCT((C$2:C854=C854)*(I$2:I854&lt;&gt;""))=1,1,0))</f>
        <v/>
      </c>
    </row>
    <row r="855" customFormat="false" ht="15" hidden="false" customHeight="false" outlineLevel="0" collapsed="false">
      <c r="A855" s="13"/>
      <c r="B855" s="6"/>
      <c r="C855" s="6"/>
      <c r="D855" s="6"/>
      <c r="E855" s="6"/>
      <c r="F855" s="6"/>
      <c r="G855" s="6"/>
      <c r="H855" s="6"/>
      <c r="I855" s="8" t="str">
        <f aca="false">IF(OR(B855="",C855=""),"",A855&amp;"|"&amp;B855&amp;"|"&amp;C855&amp;"|"&amp;D855)</f>
        <v/>
      </c>
      <c r="J855" s="8" t="str">
        <f aca="false">IF(TRIM(F855)="","",IFERROR(FIND("//",TRIM(F855))+2,1))</f>
        <v/>
      </c>
      <c r="K855" s="8" t="str">
        <f aca="false">IF(J855="","",LOWER(MID(TRIM(F855),J855,MIN(FIND("/",TRIM(F855)&amp;"/",J855),FIND("?",TRIM(F855)&amp;"?",J855),FIND("#",TRIM(F855)&amp;"#",J855))-J855)))</f>
        <v/>
      </c>
      <c r="L855" s="8" t="str">
        <f aca="false">IF(OR(K855="",I855=""),"",IF(LEFT(K855,4)="www.",MID(K855,5,255),K855))</f>
        <v/>
      </c>
      <c r="M855" s="8" t="str">
        <f aca="false">IF(I855="","",IF(COUNTIF(I$2:I855,I855)=1,1,0))</f>
        <v/>
      </c>
      <c r="N855" s="8" t="str">
        <f aca="false">IF(L855="","",IF(COUNTIFS(I$2:I855,I855,L$2:L855,L855)=1,1,0))</f>
        <v/>
      </c>
      <c r="O855" s="8" t="str">
        <f aca="false">IF(L855="","",IF(COUNTIFS(B$2:B855,B855,L$2:L855,L855)=1,1,0))</f>
        <v/>
      </c>
      <c r="P855" s="8" t="str">
        <f aca="false">IF(L855="","",IF(COUNTIFS(C$2:C855,C855,L$2:L855,L855)=1,1,0))</f>
        <v/>
      </c>
      <c r="Q855" s="8" t="str">
        <f aca="false">IF(L855="","",IF(COUNTIF(L$2:L855,L855)=1,MAX(Q$1:Q854)+1,""))</f>
        <v/>
      </c>
      <c r="R855" s="8" t="str">
        <f aca="false">IF(I855="","",IF(SUMPRODUCT((B$2:B855=B855)*(I$2:I855&lt;&gt;""))=1,1,0))</f>
        <v/>
      </c>
      <c r="S855" s="8" t="str">
        <f aca="false">IF(I855="","",IF(SUMPRODUCT((C$2:C855=C855)*(I$2:I855&lt;&gt;""))=1,1,0))</f>
        <v/>
      </c>
    </row>
    <row r="856" customFormat="false" ht="15" hidden="false" customHeight="false" outlineLevel="0" collapsed="false">
      <c r="A856" s="13"/>
      <c r="B856" s="6"/>
      <c r="C856" s="6"/>
      <c r="D856" s="6"/>
      <c r="E856" s="6"/>
      <c r="F856" s="6"/>
      <c r="G856" s="6"/>
      <c r="H856" s="6"/>
      <c r="I856" s="8" t="str">
        <f aca="false">IF(OR(B856="",C856=""),"",A856&amp;"|"&amp;B856&amp;"|"&amp;C856&amp;"|"&amp;D856)</f>
        <v/>
      </c>
      <c r="J856" s="8" t="str">
        <f aca="false">IF(TRIM(F856)="","",IFERROR(FIND("//",TRIM(F856))+2,1))</f>
        <v/>
      </c>
      <c r="K856" s="8" t="str">
        <f aca="false">IF(J856="","",LOWER(MID(TRIM(F856),J856,MIN(FIND("/",TRIM(F856)&amp;"/",J856),FIND("?",TRIM(F856)&amp;"?",J856),FIND("#",TRIM(F856)&amp;"#",J856))-J856)))</f>
        <v/>
      </c>
      <c r="L856" s="8" t="str">
        <f aca="false">IF(OR(K856="",I856=""),"",IF(LEFT(K856,4)="www.",MID(K856,5,255),K856))</f>
        <v/>
      </c>
      <c r="M856" s="8" t="str">
        <f aca="false">IF(I856="","",IF(COUNTIF(I$2:I856,I856)=1,1,0))</f>
        <v/>
      </c>
      <c r="N856" s="8" t="str">
        <f aca="false">IF(L856="","",IF(COUNTIFS(I$2:I856,I856,L$2:L856,L856)=1,1,0))</f>
        <v/>
      </c>
      <c r="O856" s="8" t="str">
        <f aca="false">IF(L856="","",IF(COUNTIFS(B$2:B856,B856,L$2:L856,L856)=1,1,0))</f>
        <v/>
      </c>
      <c r="P856" s="8" t="str">
        <f aca="false">IF(L856="","",IF(COUNTIFS(C$2:C856,C856,L$2:L856,L856)=1,1,0))</f>
        <v/>
      </c>
      <c r="Q856" s="8" t="str">
        <f aca="false">IF(L856="","",IF(COUNTIF(L$2:L856,L856)=1,MAX(Q$1:Q855)+1,""))</f>
        <v/>
      </c>
      <c r="R856" s="8" t="str">
        <f aca="false">IF(I856="","",IF(SUMPRODUCT((B$2:B856=B856)*(I$2:I856&lt;&gt;""))=1,1,0))</f>
        <v/>
      </c>
      <c r="S856" s="8" t="str">
        <f aca="false">IF(I856="","",IF(SUMPRODUCT((C$2:C856=C856)*(I$2:I856&lt;&gt;""))=1,1,0))</f>
        <v/>
      </c>
    </row>
    <row r="857" customFormat="false" ht="15" hidden="false" customHeight="false" outlineLevel="0" collapsed="false">
      <c r="A857" s="13"/>
      <c r="B857" s="6"/>
      <c r="C857" s="6"/>
      <c r="D857" s="6"/>
      <c r="E857" s="6"/>
      <c r="F857" s="6"/>
      <c r="G857" s="6"/>
      <c r="H857" s="6"/>
      <c r="I857" s="8" t="str">
        <f aca="false">IF(OR(B857="",C857=""),"",A857&amp;"|"&amp;B857&amp;"|"&amp;C857&amp;"|"&amp;D857)</f>
        <v/>
      </c>
      <c r="J857" s="8" t="str">
        <f aca="false">IF(TRIM(F857)="","",IFERROR(FIND("//",TRIM(F857))+2,1))</f>
        <v/>
      </c>
      <c r="K857" s="8" t="str">
        <f aca="false">IF(J857="","",LOWER(MID(TRIM(F857),J857,MIN(FIND("/",TRIM(F857)&amp;"/",J857),FIND("?",TRIM(F857)&amp;"?",J857),FIND("#",TRIM(F857)&amp;"#",J857))-J857)))</f>
        <v/>
      </c>
      <c r="L857" s="8" t="str">
        <f aca="false">IF(OR(K857="",I857=""),"",IF(LEFT(K857,4)="www.",MID(K857,5,255),K857))</f>
        <v/>
      </c>
      <c r="M857" s="8" t="str">
        <f aca="false">IF(I857="","",IF(COUNTIF(I$2:I857,I857)=1,1,0))</f>
        <v/>
      </c>
      <c r="N857" s="8" t="str">
        <f aca="false">IF(L857="","",IF(COUNTIFS(I$2:I857,I857,L$2:L857,L857)=1,1,0))</f>
        <v/>
      </c>
      <c r="O857" s="8" t="str">
        <f aca="false">IF(L857="","",IF(COUNTIFS(B$2:B857,B857,L$2:L857,L857)=1,1,0))</f>
        <v/>
      </c>
      <c r="P857" s="8" t="str">
        <f aca="false">IF(L857="","",IF(COUNTIFS(C$2:C857,C857,L$2:L857,L857)=1,1,0))</f>
        <v/>
      </c>
      <c r="Q857" s="8" t="str">
        <f aca="false">IF(L857="","",IF(COUNTIF(L$2:L857,L857)=1,MAX(Q$1:Q856)+1,""))</f>
        <v/>
      </c>
      <c r="R857" s="8" t="str">
        <f aca="false">IF(I857="","",IF(SUMPRODUCT((B$2:B857=B857)*(I$2:I857&lt;&gt;""))=1,1,0))</f>
        <v/>
      </c>
      <c r="S857" s="8" t="str">
        <f aca="false">IF(I857="","",IF(SUMPRODUCT((C$2:C857=C857)*(I$2:I857&lt;&gt;""))=1,1,0))</f>
        <v/>
      </c>
    </row>
    <row r="858" customFormat="false" ht="15" hidden="false" customHeight="false" outlineLevel="0" collapsed="false">
      <c r="A858" s="13"/>
      <c r="B858" s="6"/>
      <c r="C858" s="6"/>
      <c r="D858" s="6"/>
      <c r="E858" s="6"/>
      <c r="F858" s="6"/>
      <c r="G858" s="6"/>
      <c r="H858" s="6"/>
      <c r="I858" s="8" t="str">
        <f aca="false">IF(OR(B858="",C858=""),"",A858&amp;"|"&amp;B858&amp;"|"&amp;C858&amp;"|"&amp;D858)</f>
        <v/>
      </c>
      <c r="J858" s="8" t="str">
        <f aca="false">IF(TRIM(F858)="","",IFERROR(FIND("//",TRIM(F858))+2,1))</f>
        <v/>
      </c>
      <c r="K858" s="8" t="str">
        <f aca="false">IF(J858="","",LOWER(MID(TRIM(F858),J858,MIN(FIND("/",TRIM(F858)&amp;"/",J858),FIND("?",TRIM(F858)&amp;"?",J858),FIND("#",TRIM(F858)&amp;"#",J858))-J858)))</f>
        <v/>
      </c>
      <c r="L858" s="8" t="str">
        <f aca="false">IF(OR(K858="",I858=""),"",IF(LEFT(K858,4)="www.",MID(K858,5,255),K858))</f>
        <v/>
      </c>
      <c r="M858" s="8" t="str">
        <f aca="false">IF(I858="","",IF(COUNTIF(I$2:I858,I858)=1,1,0))</f>
        <v/>
      </c>
      <c r="N858" s="8" t="str">
        <f aca="false">IF(L858="","",IF(COUNTIFS(I$2:I858,I858,L$2:L858,L858)=1,1,0))</f>
        <v/>
      </c>
      <c r="O858" s="8" t="str">
        <f aca="false">IF(L858="","",IF(COUNTIFS(B$2:B858,B858,L$2:L858,L858)=1,1,0))</f>
        <v/>
      </c>
      <c r="P858" s="8" t="str">
        <f aca="false">IF(L858="","",IF(COUNTIFS(C$2:C858,C858,L$2:L858,L858)=1,1,0))</f>
        <v/>
      </c>
      <c r="Q858" s="8" t="str">
        <f aca="false">IF(L858="","",IF(COUNTIF(L$2:L858,L858)=1,MAX(Q$1:Q857)+1,""))</f>
        <v/>
      </c>
      <c r="R858" s="8" t="str">
        <f aca="false">IF(I858="","",IF(SUMPRODUCT((B$2:B858=B858)*(I$2:I858&lt;&gt;""))=1,1,0))</f>
        <v/>
      </c>
      <c r="S858" s="8" t="str">
        <f aca="false">IF(I858="","",IF(SUMPRODUCT((C$2:C858=C858)*(I$2:I858&lt;&gt;""))=1,1,0))</f>
        <v/>
      </c>
    </row>
    <row r="859" customFormat="false" ht="15" hidden="false" customHeight="false" outlineLevel="0" collapsed="false">
      <c r="A859" s="13"/>
      <c r="B859" s="6"/>
      <c r="C859" s="6"/>
      <c r="D859" s="6"/>
      <c r="E859" s="6"/>
      <c r="F859" s="6"/>
      <c r="G859" s="6"/>
      <c r="H859" s="6"/>
      <c r="I859" s="8" t="str">
        <f aca="false">IF(OR(B859="",C859=""),"",A859&amp;"|"&amp;B859&amp;"|"&amp;C859&amp;"|"&amp;D859)</f>
        <v/>
      </c>
      <c r="J859" s="8" t="str">
        <f aca="false">IF(TRIM(F859)="","",IFERROR(FIND("//",TRIM(F859))+2,1))</f>
        <v/>
      </c>
      <c r="K859" s="8" t="str">
        <f aca="false">IF(J859="","",LOWER(MID(TRIM(F859),J859,MIN(FIND("/",TRIM(F859)&amp;"/",J859),FIND("?",TRIM(F859)&amp;"?",J859),FIND("#",TRIM(F859)&amp;"#",J859))-J859)))</f>
        <v/>
      </c>
      <c r="L859" s="8" t="str">
        <f aca="false">IF(OR(K859="",I859=""),"",IF(LEFT(K859,4)="www.",MID(K859,5,255),K859))</f>
        <v/>
      </c>
      <c r="M859" s="8" t="str">
        <f aca="false">IF(I859="","",IF(COUNTIF(I$2:I859,I859)=1,1,0))</f>
        <v/>
      </c>
      <c r="N859" s="8" t="str">
        <f aca="false">IF(L859="","",IF(COUNTIFS(I$2:I859,I859,L$2:L859,L859)=1,1,0))</f>
        <v/>
      </c>
      <c r="O859" s="8" t="str">
        <f aca="false">IF(L859="","",IF(COUNTIFS(B$2:B859,B859,L$2:L859,L859)=1,1,0))</f>
        <v/>
      </c>
      <c r="P859" s="8" t="str">
        <f aca="false">IF(L859="","",IF(COUNTIFS(C$2:C859,C859,L$2:L859,L859)=1,1,0))</f>
        <v/>
      </c>
      <c r="Q859" s="8" t="str">
        <f aca="false">IF(L859="","",IF(COUNTIF(L$2:L859,L859)=1,MAX(Q$1:Q858)+1,""))</f>
        <v/>
      </c>
      <c r="R859" s="8" t="str">
        <f aca="false">IF(I859="","",IF(SUMPRODUCT((B$2:B859=B859)*(I$2:I859&lt;&gt;""))=1,1,0))</f>
        <v/>
      </c>
      <c r="S859" s="8" t="str">
        <f aca="false">IF(I859="","",IF(SUMPRODUCT((C$2:C859=C859)*(I$2:I859&lt;&gt;""))=1,1,0))</f>
        <v/>
      </c>
    </row>
    <row r="860" customFormat="false" ht="15" hidden="false" customHeight="false" outlineLevel="0" collapsed="false">
      <c r="A860" s="13"/>
      <c r="B860" s="6"/>
      <c r="C860" s="6"/>
      <c r="D860" s="6"/>
      <c r="E860" s="6"/>
      <c r="F860" s="6"/>
      <c r="G860" s="6"/>
      <c r="H860" s="6"/>
      <c r="I860" s="8" t="str">
        <f aca="false">IF(OR(B860="",C860=""),"",A860&amp;"|"&amp;B860&amp;"|"&amp;C860&amp;"|"&amp;D860)</f>
        <v/>
      </c>
      <c r="J860" s="8" t="str">
        <f aca="false">IF(TRIM(F860)="","",IFERROR(FIND("//",TRIM(F860))+2,1))</f>
        <v/>
      </c>
      <c r="K860" s="8" t="str">
        <f aca="false">IF(J860="","",LOWER(MID(TRIM(F860),J860,MIN(FIND("/",TRIM(F860)&amp;"/",J860),FIND("?",TRIM(F860)&amp;"?",J860),FIND("#",TRIM(F860)&amp;"#",J860))-J860)))</f>
        <v/>
      </c>
      <c r="L860" s="8" t="str">
        <f aca="false">IF(OR(K860="",I860=""),"",IF(LEFT(K860,4)="www.",MID(K860,5,255),K860))</f>
        <v/>
      </c>
      <c r="M860" s="8" t="str">
        <f aca="false">IF(I860="","",IF(COUNTIF(I$2:I860,I860)=1,1,0))</f>
        <v/>
      </c>
      <c r="N860" s="8" t="str">
        <f aca="false">IF(L860="","",IF(COUNTIFS(I$2:I860,I860,L$2:L860,L860)=1,1,0))</f>
        <v/>
      </c>
      <c r="O860" s="8" t="str">
        <f aca="false">IF(L860="","",IF(COUNTIFS(B$2:B860,B860,L$2:L860,L860)=1,1,0))</f>
        <v/>
      </c>
      <c r="P860" s="8" t="str">
        <f aca="false">IF(L860="","",IF(COUNTIFS(C$2:C860,C860,L$2:L860,L860)=1,1,0))</f>
        <v/>
      </c>
      <c r="Q860" s="8" t="str">
        <f aca="false">IF(L860="","",IF(COUNTIF(L$2:L860,L860)=1,MAX(Q$1:Q859)+1,""))</f>
        <v/>
      </c>
      <c r="R860" s="8" t="str">
        <f aca="false">IF(I860="","",IF(SUMPRODUCT((B$2:B860=B860)*(I$2:I860&lt;&gt;""))=1,1,0))</f>
        <v/>
      </c>
      <c r="S860" s="8" t="str">
        <f aca="false">IF(I860="","",IF(SUMPRODUCT((C$2:C860=C860)*(I$2:I860&lt;&gt;""))=1,1,0))</f>
        <v/>
      </c>
    </row>
    <row r="861" customFormat="false" ht="15" hidden="false" customHeight="false" outlineLevel="0" collapsed="false">
      <c r="A861" s="13"/>
      <c r="B861" s="6"/>
      <c r="C861" s="6"/>
      <c r="D861" s="6"/>
      <c r="E861" s="6"/>
      <c r="F861" s="6"/>
      <c r="G861" s="6"/>
      <c r="H861" s="6"/>
      <c r="I861" s="8" t="str">
        <f aca="false">IF(OR(B861="",C861=""),"",A861&amp;"|"&amp;B861&amp;"|"&amp;C861&amp;"|"&amp;D861)</f>
        <v/>
      </c>
      <c r="J861" s="8" t="str">
        <f aca="false">IF(TRIM(F861)="","",IFERROR(FIND("//",TRIM(F861))+2,1))</f>
        <v/>
      </c>
      <c r="K861" s="8" t="str">
        <f aca="false">IF(J861="","",LOWER(MID(TRIM(F861),J861,MIN(FIND("/",TRIM(F861)&amp;"/",J861),FIND("?",TRIM(F861)&amp;"?",J861),FIND("#",TRIM(F861)&amp;"#",J861))-J861)))</f>
        <v/>
      </c>
      <c r="L861" s="8" t="str">
        <f aca="false">IF(OR(K861="",I861=""),"",IF(LEFT(K861,4)="www.",MID(K861,5,255),K861))</f>
        <v/>
      </c>
      <c r="M861" s="8" t="str">
        <f aca="false">IF(I861="","",IF(COUNTIF(I$2:I861,I861)=1,1,0))</f>
        <v/>
      </c>
      <c r="N861" s="8" t="str">
        <f aca="false">IF(L861="","",IF(COUNTIFS(I$2:I861,I861,L$2:L861,L861)=1,1,0))</f>
        <v/>
      </c>
      <c r="O861" s="8" t="str">
        <f aca="false">IF(L861="","",IF(COUNTIFS(B$2:B861,B861,L$2:L861,L861)=1,1,0))</f>
        <v/>
      </c>
      <c r="P861" s="8" t="str">
        <f aca="false">IF(L861="","",IF(COUNTIFS(C$2:C861,C861,L$2:L861,L861)=1,1,0))</f>
        <v/>
      </c>
      <c r="Q861" s="8" t="str">
        <f aca="false">IF(L861="","",IF(COUNTIF(L$2:L861,L861)=1,MAX(Q$1:Q860)+1,""))</f>
        <v/>
      </c>
      <c r="R861" s="8" t="str">
        <f aca="false">IF(I861="","",IF(SUMPRODUCT((B$2:B861=B861)*(I$2:I861&lt;&gt;""))=1,1,0))</f>
        <v/>
      </c>
      <c r="S861" s="8" t="str">
        <f aca="false">IF(I861="","",IF(SUMPRODUCT((C$2:C861=C861)*(I$2:I861&lt;&gt;""))=1,1,0))</f>
        <v/>
      </c>
    </row>
    <row r="862" customFormat="false" ht="15" hidden="false" customHeight="false" outlineLevel="0" collapsed="false">
      <c r="A862" s="13"/>
      <c r="B862" s="6"/>
      <c r="C862" s="6"/>
      <c r="D862" s="6"/>
      <c r="E862" s="6"/>
      <c r="F862" s="6"/>
      <c r="G862" s="6"/>
      <c r="H862" s="6"/>
      <c r="I862" s="8" t="str">
        <f aca="false">IF(OR(B862="",C862=""),"",A862&amp;"|"&amp;B862&amp;"|"&amp;C862&amp;"|"&amp;D862)</f>
        <v/>
      </c>
      <c r="J862" s="8" t="str">
        <f aca="false">IF(TRIM(F862)="","",IFERROR(FIND("//",TRIM(F862))+2,1))</f>
        <v/>
      </c>
      <c r="K862" s="8" t="str">
        <f aca="false">IF(J862="","",LOWER(MID(TRIM(F862),J862,MIN(FIND("/",TRIM(F862)&amp;"/",J862),FIND("?",TRIM(F862)&amp;"?",J862),FIND("#",TRIM(F862)&amp;"#",J862))-J862)))</f>
        <v/>
      </c>
      <c r="L862" s="8" t="str">
        <f aca="false">IF(OR(K862="",I862=""),"",IF(LEFT(K862,4)="www.",MID(K862,5,255),K862))</f>
        <v/>
      </c>
      <c r="M862" s="8" t="str">
        <f aca="false">IF(I862="","",IF(COUNTIF(I$2:I862,I862)=1,1,0))</f>
        <v/>
      </c>
      <c r="N862" s="8" t="str">
        <f aca="false">IF(L862="","",IF(COUNTIFS(I$2:I862,I862,L$2:L862,L862)=1,1,0))</f>
        <v/>
      </c>
      <c r="O862" s="8" t="str">
        <f aca="false">IF(L862="","",IF(COUNTIFS(B$2:B862,B862,L$2:L862,L862)=1,1,0))</f>
        <v/>
      </c>
      <c r="P862" s="8" t="str">
        <f aca="false">IF(L862="","",IF(COUNTIFS(C$2:C862,C862,L$2:L862,L862)=1,1,0))</f>
        <v/>
      </c>
      <c r="Q862" s="8" t="str">
        <f aca="false">IF(L862="","",IF(COUNTIF(L$2:L862,L862)=1,MAX(Q$1:Q861)+1,""))</f>
        <v/>
      </c>
      <c r="R862" s="8" t="str">
        <f aca="false">IF(I862="","",IF(SUMPRODUCT((B$2:B862=B862)*(I$2:I862&lt;&gt;""))=1,1,0))</f>
        <v/>
      </c>
      <c r="S862" s="8" t="str">
        <f aca="false">IF(I862="","",IF(SUMPRODUCT((C$2:C862=C862)*(I$2:I862&lt;&gt;""))=1,1,0))</f>
        <v/>
      </c>
    </row>
    <row r="863" customFormat="false" ht="15" hidden="false" customHeight="false" outlineLevel="0" collapsed="false">
      <c r="A863" s="13"/>
      <c r="B863" s="6"/>
      <c r="C863" s="6"/>
      <c r="D863" s="6"/>
      <c r="E863" s="6"/>
      <c r="F863" s="6"/>
      <c r="G863" s="6"/>
      <c r="H863" s="6"/>
      <c r="I863" s="8" t="str">
        <f aca="false">IF(OR(B863="",C863=""),"",A863&amp;"|"&amp;B863&amp;"|"&amp;C863&amp;"|"&amp;D863)</f>
        <v/>
      </c>
      <c r="J863" s="8" t="str">
        <f aca="false">IF(TRIM(F863)="","",IFERROR(FIND("//",TRIM(F863))+2,1))</f>
        <v/>
      </c>
      <c r="K863" s="8" t="str">
        <f aca="false">IF(J863="","",LOWER(MID(TRIM(F863),J863,MIN(FIND("/",TRIM(F863)&amp;"/",J863),FIND("?",TRIM(F863)&amp;"?",J863),FIND("#",TRIM(F863)&amp;"#",J863))-J863)))</f>
        <v/>
      </c>
      <c r="L863" s="8" t="str">
        <f aca="false">IF(OR(K863="",I863=""),"",IF(LEFT(K863,4)="www.",MID(K863,5,255),K863))</f>
        <v/>
      </c>
      <c r="M863" s="8" t="str">
        <f aca="false">IF(I863="","",IF(COUNTIF(I$2:I863,I863)=1,1,0))</f>
        <v/>
      </c>
      <c r="N863" s="8" t="str">
        <f aca="false">IF(L863="","",IF(COUNTIFS(I$2:I863,I863,L$2:L863,L863)=1,1,0))</f>
        <v/>
      </c>
      <c r="O863" s="8" t="str">
        <f aca="false">IF(L863="","",IF(COUNTIFS(B$2:B863,B863,L$2:L863,L863)=1,1,0))</f>
        <v/>
      </c>
      <c r="P863" s="8" t="str">
        <f aca="false">IF(L863="","",IF(COUNTIFS(C$2:C863,C863,L$2:L863,L863)=1,1,0))</f>
        <v/>
      </c>
      <c r="Q863" s="8" t="str">
        <f aca="false">IF(L863="","",IF(COUNTIF(L$2:L863,L863)=1,MAX(Q$1:Q862)+1,""))</f>
        <v/>
      </c>
      <c r="R863" s="8" t="str">
        <f aca="false">IF(I863="","",IF(SUMPRODUCT((B$2:B863=B863)*(I$2:I863&lt;&gt;""))=1,1,0))</f>
        <v/>
      </c>
      <c r="S863" s="8" t="str">
        <f aca="false">IF(I863="","",IF(SUMPRODUCT((C$2:C863=C863)*(I$2:I863&lt;&gt;""))=1,1,0))</f>
        <v/>
      </c>
    </row>
    <row r="864" customFormat="false" ht="15" hidden="false" customHeight="false" outlineLevel="0" collapsed="false">
      <c r="A864" s="13"/>
      <c r="B864" s="6"/>
      <c r="C864" s="6"/>
      <c r="D864" s="6"/>
      <c r="E864" s="6"/>
      <c r="F864" s="6"/>
      <c r="G864" s="6"/>
      <c r="H864" s="6"/>
      <c r="I864" s="8" t="str">
        <f aca="false">IF(OR(B864="",C864=""),"",A864&amp;"|"&amp;B864&amp;"|"&amp;C864&amp;"|"&amp;D864)</f>
        <v/>
      </c>
      <c r="J864" s="8" t="str">
        <f aca="false">IF(TRIM(F864)="","",IFERROR(FIND("//",TRIM(F864))+2,1))</f>
        <v/>
      </c>
      <c r="K864" s="8" t="str">
        <f aca="false">IF(J864="","",LOWER(MID(TRIM(F864),J864,MIN(FIND("/",TRIM(F864)&amp;"/",J864),FIND("?",TRIM(F864)&amp;"?",J864),FIND("#",TRIM(F864)&amp;"#",J864))-J864)))</f>
        <v/>
      </c>
      <c r="L864" s="8" t="str">
        <f aca="false">IF(OR(K864="",I864=""),"",IF(LEFT(K864,4)="www.",MID(K864,5,255),K864))</f>
        <v/>
      </c>
      <c r="M864" s="8" t="str">
        <f aca="false">IF(I864="","",IF(COUNTIF(I$2:I864,I864)=1,1,0))</f>
        <v/>
      </c>
      <c r="N864" s="8" t="str">
        <f aca="false">IF(L864="","",IF(COUNTIFS(I$2:I864,I864,L$2:L864,L864)=1,1,0))</f>
        <v/>
      </c>
      <c r="O864" s="8" t="str">
        <f aca="false">IF(L864="","",IF(COUNTIFS(B$2:B864,B864,L$2:L864,L864)=1,1,0))</f>
        <v/>
      </c>
      <c r="P864" s="8" t="str">
        <f aca="false">IF(L864="","",IF(COUNTIFS(C$2:C864,C864,L$2:L864,L864)=1,1,0))</f>
        <v/>
      </c>
      <c r="Q864" s="8" t="str">
        <f aca="false">IF(L864="","",IF(COUNTIF(L$2:L864,L864)=1,MAX(Q$1:Q863)+1,""))</f>
        <v/>
      </c>
      <c r="R864" s="8" t="str">
        <f aca="false">IF(I864="","",IF(SUMPRODUCT((B$2:B864=B864)*(I$2:I864&lt;&gt;""))=1,1,0))</f>
        <v/>
      </c>
      <c r="S864" s="8" t="str">
        <f aca="false">IF(I864="","",IF(SUMPRODUCT((C$2:C864=C864)*(I$2:I864&lt;&gt;""))=1,1,0))</f>
        <v/>
      </c>
    </row>
    <row r="865" customFormat="false" ht="15" hidden="false" customHeight="false" outlineLevel="0" collapsed="false">
      <c r="A865" s="13"/>
      <c r="B865" s="6"/>
      <c r="C865" s="6"/>
      <c r="D865" s="6"/>
      <c r="E865" s="6"/>
      <c r="F865" s="6"/>
      <c r="G865" s="6"/>
      <c r="H865" s="6"/>
      <c r="I865" s="8" t="str">
        <f aca="false">IF(OR(B865="",C865=""),"",A865&amp;"|"&amp;B865&amp;"|"&amp;C865&amp;"|"&amp;D865)</f>
        <v/>
      </c>
      <c r="J865" s="8" t="str">
        <f aca="false">IF(TRIM(F865)="","",IFERROR(FIND("//",TRIM(F865))+2,1))</f>
        <v/>
      </c>
      <c r="K865" s="8" t="str">
        <f aca="false">IF(J865="","",LOWER(MID(TRIM(F865),J865,MIN(FIND("/",TRIM(F865)&amp;"/",J865),FIND("?",TRIM(F865)&amp;"?",J865),FIND("#",TRIM(F865)&amp;"#",J865))-J865)))</f>
        <v/>
      </c>
      <c r="L865" s="8" t="str">
        <f aca="false">IF(OR(K865="",I865=""),"",IF(LEFT(K865,4)="www.",MID(K865,5,255),K865))</f>
        <v/>
      </c>
      <c r="M865" s="8" t="str">
        <f aca="false">IF(I865="","",IF(COUNTIF(I$2:I865,I865)=1,1,0))</f>
        <v/>
      </c>
      <c r="N865" s="8" t="str">
        <f aca="false">IF(L865="","",IF(COUNTIFS(I$2:I865,I865,L$2:L865,L865)=1,1,0))</f>
        <v/>
      </c>
      <c r="O865" s="8" t="str">
        <f aca="false">IF(L865="","",IF(COUNTIFS(B$2:B865,B865,L$2:L865,L865)=1,1,0))</f>
        <v/>
      </c>
      <c r="P865" s="8" t="str">
        <f aca="false">IF(L865="","",IF(COUNTIFS(C$2:C865,C865,L$2:L865,L865)=1,1,0))</f>
        <v/>
      </c>
      <c r="Q865" s="8" t="str">
        <f aca="false">IF(L865="","",IF(COUNTIF(L$2:L865,L865)=1,MAX(Q$1:Q864)+1,""))</f>
        <v/>
      </c>
      <c r="R865" s="8" t="str">
        <f aca="false">IF(I865="","",IF(SUMPRODUCT((B$2:B865=B865)*(I$2:I865&lt;&gt;""))=1,1,0))</f>
        <v/>
      </c>
      <c r="S865" s="8" t="str">
        <f aca="false">IF(I865="","",IF(SUMPRODUCT((C$2:C865=C865)*(I$2:I865&lt;&gt;""))=1,1,0))</f>
        <v/>
      </c>
    </row>
    <row r="866" customFormat="false" ht="15" hidden="false" customHeight="false" outlineLevel="0" collapsed="false">
      <c r="A866" s="13"/>
      <c r="B866" s="6"/>
      <c r="C866" s="6"/>
      <c r="D866" s="6"/>
      <c r="E866" s="6"/>
      <c r="F866" s="6"/>
      <c r="G866" s="6"/>
      <c r="H866" s="6"/>
      <c r="I866" s="8" t="str">
        <f aca="false">IF(OR(B866="",C866=""),"",A866&amp;"|"&amp;B866&amp;"|"&amp;C866&amp;"|"&amp;D866)</f>
        <v/>
      </c>
      <c r="J866" s="8" t="str">
        <f aca="false">IF(TRIM(F866)="","",IFERROR(FIND("//",TRIM(F866))+2,1))</f>
        <v/>
      </c>
      <c r="K866" s="8" t="str">
        <f aca="false">IF(J866="","",LOWER(MID(TRIM(F866),J866,MIN(FIND("/",TRIM(F866)&amp;"/",J866),FIND("?",TRIM(F866)&amp;"?",J866),FIND("#",TRIM(F866)&amp;"#",J866))-J866)))</f>
        <v/>
      </c>
      <c r="L866" s="8" t="str">
        <f aca="false">IF(OR(K866="",I866=""),"",IF(LEFT(K866,4)="www.",MID(K866,5,255),K866))</f>
        <v/>
      </c>
      <c r="M866" s="8" t="str">
        <f aca="false">IF(I866="","",IF(COUNTIF(I$2:I866,I866)=1,1,0))</f>
        <v/>
      </c>
      <c r="N866" s="8" t="str">
        <f aca="false">IF(L866="","",IF(COUNTIFS(I$2:I866,I866,L$2:L866,L866)=1,1,0))</f>
        <v/>
      </c>
      <c r="O866" s="8" t="str">
        <f aca="false">IF(L866="","",IF(COUNTIFS(B$2:B866,B866,L$2:L866,L866)=1,1,0))</f>
        <v/>
      </c>
      <c r="P866" s="8" t="str">
        <f aca="false">IF(L866="","",IF(COUNTIFS(C$2:C866,C866,L$2:L866,L866)=1,1,0))</f>
        <v/>
      </c>
      <c r="Q866" s="8" t="str">
        <f aca="false">IF(L866="","",IF(COUNTIF(L$2:L866,L866)=1,MAX(Q$1:Q865)+1,""))</f>
        <v/>
      </c>
      <c r="R866" s="8" t="str">
        <f aca="false">IF(I866="","",IF(SUMPRODUCT((B$2:B866=B866)*(I$2:I866&lt;&gt;""))=1,1,0))</f>
        <v/>
      </c>
      <c r="S866" s="8" t="str">
        <f aca="false">IF(I866="","",IF(SUMPRODUCT((C$2:C866=C866)*(I$2:I866&lt;&gt;""))=1,1,0))</f>
        <v/>
      </c>
    </row>
    <row r="867" customFormat="false" ht="15" hidden="false" customHeight="false" outlineLevel="0" collapsed="false">
      <c r="A867" s="13"/>
      <c r="B867" s="6"/>
      <c r="C867" s="6"/>
      <c r="D867" s="6"/>
      <c r="E867" s="6"/>
      <c r="F867" s="6"/>
      <c r="G867" s="6"/>
      <c r="H867" s="6"/>
      <c r="I867" s="8" t="str">
        <f aca="false">IF(OR(B867="",C867=""),"",A867&amp;"|"&amp;B867&amp;"|"&amp;C867&amp;"|"&amp;D867)</f>
        <v/>
      </c>
      <c r="J867" s="8" t="str">
        <f aca="false">IF(TRIM(F867)="","",IFERROR(FIND("//",TRIM(F867))+2,1))</f>
        <v/>
      </c>
      <c r="K867" s="8" t="str">
        <f aca="false">IF(J867="","",LOWER(MID(TRIM(F867),J867,MIN(FIND("/",TRIM(F867)&amp;"/",J867),FIND("?",TRIM(F867)&amp;"?",J867),FIND("#",TRIM(F867)&amp;"#",J867))-J867)))</f>
        <v/>
      </c>
      <c r="L867" s="8" t="str">
        <f aca="false">IF(OR(K867="",I867=""),"",IF(LEFT(K867,4)="www.",MID(K867,5,255),K867))</f>
        <v/>
      </c>
      <c r="M867" s="8" t="str">
        <f aca="false">IF(I867="","",IF(COUNTIF(I$2:I867,I867)=1,1,0))</f>
        <v/>
      </c>
      <c r="N867" s="8" t="str">
        <f aca="false">IF(L867="","",IF(COUNTIFS(I$2:I867,I867,L$2:L867,L867)=1,1,0))</f>
        <v/>
      </c>
      <c r="O867" s="8" t="str">
        <f aca="false">IF(L867="","",IF(COUNTIFS(B$2:B867,B867,L$2:L867,L867)=1,1,0))</f>
        <v/>
      </c>
      <c r="P867" s="8" t="str">
        <f aca="false">IF(L867="","",IF(COUNTIFS(C$2:C867,C867,L$2:L867,L867)=1,1,0))</f>
        <v/>
      </c>
      <c r="Q867" s="8" t="str">
        <f aca="false">IF(L867="","",IF(COUNTIF(L$2:L867,L867)=1,MAX(Q$1:Q866)+1,""))</f>
        <v/>
      </c>
      <c r="R867" s="8" t="str">
        <f aca="false">IF(I867="","",IF(SUMPRODUCT((B$2:B867=B867)*(I$2:I867&lt;&gt;""))=1,1,0))</f>
        <v/>
      </c>
      <c r="S867" s="8" t="str">
        <f aca="false">IF(I867="","",IF(SUMPRODUCT((C$2:C867=C867)*(I$2:I867&lt;&gt;""))=1,1,0))</f>
        <v/>
      </c>
    </row>
    <row r="868" customFormat="false" ht="15" hidden="false" customHeight="false" outlineLevel="0" collapsed="false">
      <c r="A868" s="13"/>
      <c r="B868" s="6"/>
      <c r="C868" s="6"/>
      <c r="D868" s="6"/>
      <c r="E868" s="6"/>
      <c r="F868" s="6"/>
      <c r="G868" s="6"/>
      <c r="H868" s="6"/>
      <c r="I868" s="8" t="str">
        <f aca="false">IF(OR(B868="",C868=""),"",A868&amp;"|"&amp;B868&amp;"|"&amp;C868&amp;"|"&amp;D868)</f>
        <v/>
      </c>
      <c r="J868" s="8" t="str">
        <f aca="false">IF(TRIM(F868)="","",IFERROR(FIND("//",TRIM(F868))+2,1))</f>
        <v/>
      </c>
      <c r="K868" s="8" t="str">
        <f aca="false">IF(J868="","",LOWER(MID(TRIM(F868),J868,MIN(FIND("/",TRIM(F868)&amp;"/",J868),FIND("?",TRIM(F868)&amp;"?",J868),FIND("#",TRIM(F868)&amp;"#",J868))-J868)))</f>
        <v/>
      </c>
      <c r="L868" s="8" t="str">
        <f aca="false">IF(OR(K868="",I868=""),"",IF(LEFT(K868,4)="www.",MID(K868,5,255),K868))</f>
        <v/>
      </c>
      <c r="M868" s="8" t="str">
        <f aca="false">IF(I868="","",IF(COUNTIF(I$2:I868,I868)=1,1,0))</f>
        <v/>
      </c>
      <c r="N868" s="8" t="str">
        <f aca="false">IF(L868="","",IF(COUNTIFS(I$2:I868,I868,L$2:L868,L868)=1,1,0))</f>
        <v/>
      </c>
      <c r="O868" s="8" t="str">
        <f aca="false">IF(L868="","",IF(COUNTIFS(B$2:B868,B868,L$2:L868,L868)=1,1,0))</f>
        <v/>
      </c>
      <c r="P868" s="8" t="str">
        <f aca="false">IF(L868="","",IF(COUNTIFS(C$2:C868,C868,L$2:L868,L868)=1,1,0))</f>
        <v/>
      </c>
      <c r="Q868" s="8" t="str">
        <f aca="false">IF(L868="","",IF(COUNTIF(L$2:L868,L868)=1,MAX(Q$1:Q867)+1,""))</f>
        <v/>
      </c>
      <c r="R868" s="8" t="str">
        <f aca="false">IF(I868="","",IF(SUMPRODUCT((B$2:B868=B868)*(I$2:I868&lt;&gt;""))=1,1,0))</f>
        <v/>
      </c>
      <c r="S868" s="8" t="str">
        <f aca="false">IF(I868="","",IF(SUMPRODUCT((C$2:C868=C868)*(I$2:I868&lt;&gt;""))=1,1,0))</f>
        <v/>
      </c>
    </row>
    <row r="869" customFormat="false" ht="15" hidden="false" customHeight="false" outlineLevel="0" collapsed="false">
      <c r="A869" s="13"/>
      <c r="B869" s="6"/>
      <c r="C869" s="6"/>
      <c r="D869" s="6"/>
      <c r="E869" s="6"/>
      <c r="F869" s="6"/>
      <c r="G869" s="6"/>
      <c r="H869" s="6"/>
      <c r="I869" s="8" t="str">
        <f aca="false">IF(OR(B869="",C869=""),"",A869&amp;"|"&amp;B869&amp;"|"&amp;C869&amp;"|"&amp;D869)</f>
        <v/>
      </c>
      <c r="J869" s="8" t="str">
        <f aca="false">IF(TRIM(F869)="","",IFERROR(FIND("//",TRIM(F869))+2,1))</f>
        <v/>
      </c>
      <c r="K869" s="8" t="str">
        <f aca="false">IF(J869="","",LOWER(MID(TRIM(F869),J869,MIN(FIND("/",TRIM(F869)&amp;"/",J869),FIND("?",TRIM(F869)&amp;"?",J869),FIND("#",TRIM(F869)&amp;"#",J869))-J869)))</f>
        <v/>
      </c>
      <c r="L869" s="8" t="str">
        <f aca="false">IF(OR(K869="",I869=""),"",IF(LEFT(K869,4)="www.",MID(K869,5,255),K869))</f>
        <v/>
      </c>
      <c r="M869" s="8" t="str">
        <f aca="false">IF(I869="","",IF(COUNTIF(I$2:I869,I869)=1,1,0))</f>
        <v/>
      </c>
      <c r="N869" s="8" t="str">
        <f aca="false">IF(L869="","",IF(COUNTIFS(I$2:I869,I869,L$2:L869,L869)=1,1,0))</f>
        <v/>
      </c>
      <c r="O869" s="8" t="str">
        <f aca="false">IF(L869="","",IF(COUNTIFS(B$2:B869,B869,L$2:L869,L869)=1,1,0))</f>
        <v/>
      </c>
      <c r="P869" s="8" t="str">
        <f aca="false">IF(L869="","",IF(COUNTIFS(C$2:C869,C869,L$2:L869,L869)=1,1,0))</f>
        <v/>
      </c>
      <c r="Q869" s="8" t="str">
        <f aca="false">IF(L869="","",IF(COUNTIF(L$2:L869,L869)=1,MAX(Q$1:Q868)+1,""))</f>
        <v/>
      </c>
      <c r="R869" s="8" t="str">
        <f aca="false">IF(I869="","",IF(SUMPRODUCT((B$2:B869=B869)*(I$2:I869&lt;&gt;""))=1,1,0))</f>
        <v/>
      </c>
      <c r="S869" s="8" t="str">
        <f aca="false">IF(I869="","",IF(SUMPRODUCT((C$2:C869=C869)*(I$2:I869&lt;&gt;""))=1,1,0))</f>
        <v/>
      </c>
    </row>
    <row r="870" customFormat="false" ht="15" hidden="false" customHeight="false" outlineLevel="0" collapsed="false">
      <c r="A870" s="13"/>
      <c r="B870" s="6"/>
      <c r="C870" s="6"/>
      <c r="D870" s="6"/>
      <c r="E870" s="6"/>
      <c r="F870" s="6"/>
      <c r="G870" s="6"/>
      <c r="H870" s="6"/>
      <c r="I870" s="8" t="str">
        <f aca="false">IF(OR(B870="",C870=""),"",A870&amp;"|"&amp;B870&amp;"|"&amp;C870&amp;"|"&amp;D870)</f>
        <v/>
      </c>
      <c r="J870" s="8" t="str">
        <f aca="false">IF(TRIM(F870)="","",IFERROR(FIND("//",TRIM(F870))+2,1))</f>
        <v/>
      </c>
      <c r="K870" s="8" t="str">
        <f aca="false">IF(J870="","",LOWER(MID(TRIM(F870),J870,MIN(FIND("/",TRIM(F870)&amp;"/",J870),FIND("?",TRIM(F870)&amp;"?",J870),FIND("#",TRIM(F870)&amp;"#",J870))-J870)))</f>
        <v/>
      </c>
      <c r="L870" s="8" t="str">
        <f aca="false">IF(OR(K870="",I870=""),"",IF(LEFT(K870,4)="www.",MID(K870,5,255),K870))</f>
        <v/>
      </c>
      <c r="M870" s="8" t="str">
        <f aca="false">IF(I870="","",IF(COUNTIF(I$2:I870,I870)=1,1,0))</f>
        <v/>
      </c>
      <c r="N870" s="8" t="str">
        <f aca="false">IF(L870="","",IF(COUNTIFS(I$2:I870,I870,L$2:L870,L870)=1,1,0))</f>
        <v/>
      </c>
      <c r="O870" s="8" t="str">
        <f aca="false">IF(L870="","",IF(COUNTIFS(B$2:B870,B870,L$2:L870,L870)=1,1,0))</f>
        <v/>
      </c>
      <c r="P870" s="8" t="str">
        <f aca="false">IF(L870="","",IF(COUNTIFS(C$2:C870,C870,L$2:L870,L870)=1,1,0))</f>
        <v/>
      </c>
      <c r="Q870" s="8" t="str">
        <f aca="false">IF(L870="","",IF(COUNTIF(L$2:L870,L870)=1,MAX(Q$1:Q869)+1,""))</f>
        <v/>
      </c>
      <c r="R870" s="8" t="str">
        <f aca="false">IF(I870="","",IF(SUMPRODUCT((B$2:B870=B870)*(I$2:I870&lt;&gt;""))=1,1,0))</f>
        <v/>
      </c>
      <c r="S870" s="8" t="str">
        <f aca="false">IF(I870="","",IF(SUMPRODUCT((C$2:C870=C870)*(I$2:I870&lt;&gt;""))=1,1,0))</f>
        <v/>
      </c>
    </row>
    <row r="871" customFormat="false" ht="15" hidden="false" customHeight="false" outlineLevel="0" collapsed="false">
      <c r="A871" s="13"/>
      <c r="B871" s="6"/>
      <c r="C871" s="6"/>
      <c r="D871" s="6"/>
      <c r="E871" s="6"/>
      <c r="F871" s="6"/>
      <c r="G871" s="6"/>
      <c r="H871" s="6"/>
      <c r="I871" s="8" t="str">
        <f aca="false">IF(OR(B871="",C871=""),"",A871&amp;"|"&amp;B871&amp;"|"&amp;C871&amp;"|"&amp;D871)</f>
        <v/>
      </c>
      <c r="J871" s="8" t="str">
        <f aca="false">IF(TRIM(F871)="","",IFERROR(FIND("//",TRIM(F871))+2,1))</f>
        <v/>
      </c>
      <c r="K871" s="8" t="str">
        <f aca="false">IF(J871="","",LOWER(MID(TRIM(F871),J871,MIN(FIND("/",TRIM(F871)&amp;"/",J871),FIND("?",TRIM(F871)&amp;"?",J871),FIND("#",TRIM(F871)&amp;"#",J871))-J871)))</f>
        <v/>
      </c>
      <c r="L871" s="8" t="str">
        <f aca="false">IF(OR(K871="",I871=""),"",IF(LEFT(K871,4)="www.",MID(K871,5,255),K871))</f>
        <v/>
      </c>
      <c r="M871" s="8" t="str">
        <f aca="false">IF(I871="","",IF(COUNTIF(I$2:I871,I871)=1,1,0))</f>
        <v/>
      </c>
      <c r="N871" s="8" t="str">
        <f aca="false">IF(L871="","",IF(COUNTIFS(I$2:I871,I871,L$2:L871,L871)=1,1,0))</f>
        <v/>
      </c>
      <c r="O871" s="8" t="str">
        <f aca="false">IF(L871="","",IF(COUNTIFS(B$2:B871,B871,L$2:L871,L871)=1,1,0))</f>
        <v/>
      </c>
      <c r="P871" s="8" t="str">
        <f aca="false">IF(L871="","",IF(COUNTIFS(C$2:C871,C871,L$2:L871,L871)=1,1,0))</f>
        <v/>
      </c>
      <c r="Q871" s="8" t="str">
        <f aca="false">IF(L871="","",IF(COUNTIF(L$2:L871,L871)=1,MAX(Q$1:Q870)+1,""))</f>
        <v/>
      </c>
      <c r="R871" s="8" t="str">
        <f aca="false">IF(I871="","",IF(SUMPRODUCT((B$2:B871=B871)*(I$2:I871&lt;&gt;""))=1,1,0))</f>
        <v/>
      </c>
      <c r="S871" s="8" t="str">
        <f aca="false">IF(I871="","",IF(SUMPRODUCT((C$2:C871=C871)*(I$2:I871&lt;&gt;""))=1,1,0))</f>
        <v/>
      </c>
    </row>
    <row r="872" customFormat="false" ht="15" hidden="false" customHeight="false" outlineLevel="0" collapsed="false">
      <c r="A872" s="13"/>
      <c r="B872" s="6"/>
      <c r="C872" s="6"/>
      <c r="D872" s="6"/>
      <c r="E872" s="6"/>
      <c r="F872" s="6"/>
      <c r="G872" s="6"/>
      <c r="H872" s="6"/>
      <c r="I872" s="8" t="str">
        <f aca="false">IF(OR(B872="",C872=""),"",A872&amp;"|"&amp;B872&amp;"|"&amp;C872&amp;"|"&amp;D872)</f>
        <v/>
      </c>
      <c r="J872" s="8" t="str">
        <f aca="false">IF(TRIM(F872)="","",IFERROR(FIND("//",TRIM(F872))+2,1))</f>
        <v/>
      </c>
      <c r="K872" s="8" t="str">
        <f aca="false">IF(J872="","",LOWER(MID(TRIM(F872),J872,MIN(FIND("/",TRIM(F872)&amp;"/",J872),FIND("?",TRIM(F872)&amp;"?",J872),FIND("#",TRIM(F872)&amp;"#",J872))-J872)))</f>
        <v/>
      </c>
      <c r="L872" s="8" t="str">
        <f aca="false">IF(OR(K872="",I872=""),"",IF(LEFT(K872,4)="www.",MID(K872,5,255),K872))</f>
        <v/>
      </c>
      <c r="M872" s="8" t="str">
        <f aca="false">IF(I872="","",IF(COUNTIF(I$2:I872,I872)=1,1,0))</f>
        <v/>
      </c>
      <c r="N872" s="8" t="str">
        <f aca="false">IF(L872="","",IF(COUNTIFS(I$2:I872,I872,L$2:L872,L872)=1,1,0))</f>
        <v/>
      </c>
      <c r="O872" s="8" t="str">
        <f aca="false">IF(L872="","",IF(COUNTIFS(B$2:B872,B872,L$2:L872,L872)=1,1,0))</f>
        <v/>
      </c>
      <c r="P872" s="8" t="str">
        <f aca="false">IF(L872="","",IF(COUNTIFS(C$2:C872,C872,L$2:L872,L872)=1,1,0))</f>
        <v/>
      </c>
      <c r="Q872" s="8" t="str">
        <f aca="false">IF(L872="","",IF(COUNTIF(L$2:L872,L872)=1,MAX(Q$1:Q871)+1,""))</f>
        <v/>
      </c>
      <c r="R872" s="8" t="str">
        <f aca="false">IF(I872="","",IF(SUMPRODUCT((B$2:B872=B872)*(I$2:I872&lt;&gt;""))=1,1,0))</f>
        <v/>
      </c>
      <c r="S872" s="8" t="str">
        <f aca="false">IF(I872="","",IF(SUMPRODUCT((C$2:C872=C872)*(I$2:I872&lt;&gt;""))=1,1,0))</f>
        <v/>
      </c>
    </row>
    <row r="873" customFormat="false" ht="15" hidden="false" customHeight="false" outlineLevel="0" collapsed="false">
      <c r="A873" s="13"/>
      <c r="B873" s="6"/>
      <c r="C873" s="6"/>
      <c r="D873" s="6"/>
      <c r="E873" s="6"/>
      <c r="F873" s="6"/>
      <c r="G873" s="6"/>
      <c r="H873" s="6"/>
      <c r="I873" s="8" t="str">
        <f aca="false">IF(OR(B873="",C873=""),"",A873&amp;"|"&amp;B873&amp;"|"&amp;C873&amp;"|"&amp;D873)</f>
        <v/>
      </c>
      <c r="J873" s="8" t="str">
        <f aca="false">IF(TRIM(F873)="","",IFERROR(FIND("//",TRIM(F873))+2,1))</f>
        <v/>
      </c>
      <c r="K873" s="8" t="str">
        <f aca="false">IF(J873="","",LOWER(MID(TRIM(F873),J873,MIN(FIND("/",TRIM(F873)&amp;"/",J873),FIND("?",TRIM(F873)&amp;"?",J873),FIND("#",TRIM(F873)&amp;"#",J873))-J873)))</f>
        <v/>
      </c>
      <c r="L873" s="8" t="str">
        <f aca="false">IF(OR(K873="",I873=""),"",IF(LEFT(K873,4)="www.",MID(K873,5,255),K873))</f>
        <v/>
      </c>
      <c r="M873" s="8" t="str">
        <f aca="false">IF(I873="","",IF(COUNTIF(I$2:I873,I873)=1,1,0))</f>
        <v/>
      </c>
      <c r="N873" s="8" t="str">
        <f aca="false">IF(L873="","",IF(COUNTIFS(I$2:I873,I873,L$2:L873,L873)=1,1,0))</f>
        <v/>
      </c>
      <c r="O873" s="8" t="str">
        <f aca="false">IF(L873="","",IF(COUNTIFS(B$2:B873,B873,L$2:L873,L873)=1,1,0))</f>
        <v/>
      </c>
      <c r="P873" s="8" t="str">
        <f aca="false">IF(L873="","",IF(COUNTIFS(C$2:C873,C873,L$2:L873,L873)=1,1,0))</f>
        <v/>
      </c>
      <c r="Q873" s="8" t="str">
        <f aca="false">IF(L873="","",IF(COUNTIF(L$2:L873,L873)=1,MAX(Q$1:Q872)+1,""))</f>
        <v/>
      </c>
      <c r="R873" s="8" t="str">
        <f aca="false">IF(I873="","",IF(SUMPRODUCT((B$2:B873=B873)*(I$2:I873&lt;&gt;""))=1,1,0))</f>
        <v/>
      </c>
      <c r="S873" s="8" t="str">
        <f aca="false">IF(I873="","",IF(SUMPRODUCT((C$2:C873=C873)*(I$2:I873&lt;&gt;""))=1,1,0))</f>
        <v/>
      </c>
    </row>
    <row r="874" customFormat="false" ht="15" hidden="false" customHeight="false" outlineLevel="0" collapsed="false">
      <c r="A874" s="13"/>
      <c r="B874" s="6"/>
      <c r="C874" s="6"/>
      <c r="D874" s="6"/>
      <c r="E874" s="6"/>
      <c r="F874" s="6"/>
      <c r="G874" s="6"/>
      <c r="H874" s="6"/>
      <c r="I874" s="8" t="str">
        <f aca="false">IF(OR(B874="",C874=""),"",A874&amp;"|"&amp;B874&amp;"|"&amp;C874&amp;"|"&amp;D874)</f>
        <v/>
      </c>
      <c r="J874" s="8" t="str">
        <f aca="false">IF(TRIM(F874)="","",IFERROR(FIND("//",TRIM(F874))+2,1))</f>
        <v/>
      </c>
      <c r="K874" s="8" t="str">
        <f aca="false">IF(J874="","",LOWER(MID(TRIM(F874),J874,MIN(FIND("/",TRIM(F874)&amp;"/",J874),FIND("?",TRIM(F874)&amp;"?",J874),FIND("#",TRIM(F874)&amp;"#",J874))-J874)))</f>
        <v/>
      </c>
      <c r="L874" s="8" t="str">
        <f aca="false">IF(OR(K874="",I874=""),"",IF(LEFT(K874,4)="www.",MID(K874,5,255),K874))</f>
        <v/>
      </c>
      <c r="M874" s="8" t="str">
        <f aca="false">IF(I874="","",IF(COUNTIF(I$2:I874,I874)=1,1,0))</f>
        <v/>
      </c>
      <c r="N874" s="8" t="str">
        <f aca="false">IF(L874="","",IF(COUNTIFS(I$2:I874,I874,L$2:L874,L874)=1,1,0))</f>
        <v/>
      </c>
      <c r="O874" s="8" t="str">
        <f aca="false">IF(L874="","",IF(COUNTIFS(B$2:B874,B874,L$2:L874,L874)=1,1,0))</f>
        <v/>
      </c>
      <c r="P874" s="8" t="str">
        <f aca="false">IF(L874="","",IF(COUNTIFS(C$2:C874,C874,L$2:L874,L874)=1,1,0))</f>
        <v/>
      </c>
      <c r="Q874" s="8" t="str">
        <f aca="false">IF(L874="","",IF(COUNTIF(L$2:L874,L874)=1,MAX(Q$1:Q873)+1,""))</f>
        <v/>
      </c>
      <c r="R874" s="8" t="str">
        <f aca="false">IF(I874="","",IF(SUMPRODUCT((B$2:B874=B874)*(I$2:I874&lt;&gt;""))=1,1,0))</f>
        <v/>
      </c>
      <c r="S874" s="8" t="str">
        <f aca="false">IF(I874="","",IF(SUMPRODUCT((C$2:C874=C874)*(I$2:I874&lt;&gt;""))=1,1,0))</f>
        <v/>
      </c>
    </row>
    <row r="875" customFormat="false" ht="15" hidden="false" customHeight="false" outlineLevel="0" collapsed="false">
      <c r="A875" s="13"/>
      <c r="B875" s="6"/>
      <c r="C875" s="6"/>
      <c r="D875" s="6"/>
      <c r="E875" s="6"/>
      <c r="F875" s="6"/>
      <c r="G875" s="6"/>
      <c r="H875" s="6"/>
      <c r="I875" s="8" t="str">
        <f aca="false">IF(OR(B875="",C875=""),"",A875&amp;"|"&amp;B875&amp;"|"&amp;C875&amp;"|"&amp;D875)</f>
        <v/>
      </c>
      <c r="J875" s="8" t="str">
        <f aca="false">IF(TRIM(F875)="","",IFERROR(FIND("//",TRIM(F875))+2,1))</f>
        <v/>
      </c>
      <c r="K875" s="8" t="str">
        <f aca="false">IF(J875="","",LOWER(MID(TRIM(F875),J875,MIN(FIND("/",TRIM(F875)&amp;"/",J875),FIND("?",TRIM(F875)&amp;"?",J875),FIND("#",TRIM(F875)&amp;"#",J875))-J875)))</f>
        <v/>
      </c>
      <c r="L875" s="8" t="str">
        <f aca="false">IF(OR(K875="",I875=""),"",IF(LEFT(K875,4)="www.",MID(K875,5,255),K875))</f>
        <v/>
      </c>
      <c r="M875" s="8" t="str">
        <f aca="false">IF(I875="","",IF(COUNTIF(I$2:I875,I875)=1,1,0))</f>
        <v/>
      </c>
      <c r="N875" s="8" t="str">
        <f aca="false">IF(L875="","",IF(COUNTIFS(I$2:I875,I875,L$2:L875,L875)=1,1,0))</f>
        <v/>
      </c>
      <c r="O875" s="8" t="str">
        <f aca="false">IF(L875="","",IF(COUNTIFS(B$2:B875,B875,L$2:L875,L875)=1,1,0))</f>
        <v/>
      </c>
      <c r="P875" s="8" t="str">
        <f aca="false">IF(L875="","",IF(COUNTIFS(C$2:C875,C875,L$2:L875,L875)=1,1,0))</f>
        <v/>
      </c>
      <c r="Q875" s="8" t="str">
        <f aca="false">IF(L875="","",IF(COUNTIF(L$2:L875,L875)=1,MAX(Q$1:Q874)+1,""))</f>
        <v/>
      </c>
      <c r="R875" s="8" t="str">
        <f aca="false">IF(I875="","",IF(SUMPRODUCT((B$2:B875=B875)*(I$2:I875&lt;&gt;""))=1,1,0))</f>
        <v/>
      </c>
      <c r="S875" s="8" t="str">
        <f aca="false">IF(I875="","",IF(SUMPRODUCT((C$2:C875=C875)*(I$2:I875&lt;&gt;""))=1,1,0))</f>
        <v/>
      </c>
    </row>
    <row r="876" customFormat="false" ht="15" hidden="false" customHeight="false" outlineLevel="0" collapsed="false">
      <c r="A876" s="13"/>
      <c r="B876" s="6"/>
      <c r="C876" s="6"/>
      <c r="D876" s="6"/>
      <c r="E876" s="6"/>
      <c r="F876" s="6"/>
      <c r="G876" s="6"/>
      <c r="H876" s="6"/>
      <c r="I876" s="8" t="str">
        <f aca="false">IF(OR(B876="",C876=""),"",A876&amp;"|"&amp;B876&amp;"|"&amp;C876&amp;"|"&amp;D876)</f>
        <v/>
      </c>
      <c r="J876" s="8" t="str">
        <f aca="false">IF(TRIM(F876)="","",IFERROR(FIND("//",TRIM(F876))+2,1))</f>
        <v/>
      </c>
      <c r="K876" s="8" t="str">
        <f aca="false">IF(J876="","",LOWER(MID(TRIM(F876),J876,MIN(FIND("/",TRIM(F876)&amp;"/",J876),FIND("?",TRIM(F876)&amp;"?",J876),FIND("#",TRIM(F876)&amp;"#",J876))-J876)))</f>
        <v/>
      </c>
      <c r="L876" s="8" t="str">
        <f aca="false">IF(OR(K876="",I876=""),"",IF(LEFT(K876,4)="www.",MID(K876,5,255),K876))</f>
        <v/>
      </c>
      <c r="M876" s="8" t="str">
        <f aca="false">IF(I876="","",IF(COUNTIF(I$2:I876,I876)=1,1,0))</f>
        <v/>
      </c>
      <c r="N876" s="8" t="str">
        <f aca="false">IF(L876="","",IF(COUNTIFS(I$2:I876,I876,L$2:L876,L876)=1,1,0))</f>
        <v/>
      </c>
      <c r="O876" s="8" t="str">
        <f aca="false">IF(L876="","",IF(COUNTIFS(B$2:B876,B876,L$2:L876,L876)=1,1,0))</f>
        <v/>
      </c>
      <c r="P876" s="8" t="str">
        <f aca="false">IF(L876="","",IF(COUNTIFS(C$2:C876,C876,L$2:L876,L876)=1,1,0))</f>
        <v/>
      </c>
      <c r="Q876" s="8" t="str">
        <f aca="false">IF(L876="","",IF(COUNTIF(L$2:L876,L876)=1,MAX(Q$1:Q875)+1,""))</f>
        <v/>
      </c>
      <c r="R876" s="8" t="str">
        <f aca="false">IF(I876="","",IF(SUMPRODUCT((B$2:B876=B876)*(I$2:I876&lt;&gt;""))=1,1,0))</f>
        <v/>
      </c>
      <c r="S876" s="8" t="str">
        <f aca="false">IF(I876="","",IF(SUMPRODUCT((C$2:C876=C876)*(I$2:I876&lt;&gt;""))=1,1,0))</f>
        <v/>
      </c>
    </row>
    <row r="877" customFormat="false" ht="15" hidden="false" customHeight="false" outlineLevel="0" collapsed="false">
      <c r="A877" s="13"/>
      <c r="B877" s="6"/>
      <c r="C877" s="6"/>
      <c r="D877" s="6"/>
      <c r="E877" s="6"/>
      <c r="F877" s="6"/>
      <c r="G877" s="6"/>
      <c r="H877" s="6"/>
      <c r="I877" s="8" t="str">
        <f aca="false">IF(OR(B877="",C877=""),"",A877&amp;"|"&amp;B877&amp;"|"&amp;C877&amp;"|"&amp;D877)</f>
        <v/>
      </c>
      <c r="J877" s="8" t="str">
        <f aca="false">IF(TRIM(F877)="","",IFERROR(FIND("//",TRIM(F877))+2,1))</f>
        <v/>
      </c>
      <c r="K877" s="8" t="str">
        <f aca="false">IF(J877="","",LOWER(MID(TRIM(F877),J877,MIN(FIND("/",TRIM(F877)&amp;"/",J877),FIND("?",TRIM(F877)&amp;"?",J877),FIND("#",TRIM(F877)&amp;"#",J877))-J877)))</f>
        <v/>
      </c>
      <c r="L877" s="8" t="str">
        <f aca="false">IF(OR(K877="",I877=""),"",IF(LEFT(K877,4)="www.",MID(K877,5,255),K877))</f>
        <v/>
      </c>
      <c r="M877" s="8" t="str">
        <f aca="false">IF(I877="","",IF(COUNTIF(I$2:I877,I877)=1,1,0))</f>
        <v/>
      </c>
      <c r="N877" s="8" t="str">
        <f aca="false">IF(L877="","",IF(COUNTIFS(I$2:I877,I877,L$2:L877,L877)=1,1,0))</f>
        <v/>
      </c>
      <c r="O877" s="8" t="str">
        <f aca="false">IF(L877="","",IF(COUNTIFS(B$2:B877,B877,L$2:L877,L877)=1,1,0))</f>
        <v/>
      </c>
      <c r="P877" s="8" t="str">
        <f aca="false">IF(L877="","",IF(COUNTIFS(C$2:C877,C877,L$2:L877,L877)=1,1,0))</f>
        <v/>
      </c>
      <c r="Q877" s="8" t="str">
        <f aca="false">IF(L877="","",IF(COUNTIF(L$2:L877,L877)=1,MAX(Q$1:Q876)+1,""))</f>
        <v/>
      </c>
      <c r="R877" s="8" t="str">
        <f aca="false">IF(I877="","",IF(SUMPRODUCT((B$2:B877=B877)*(I$2:I877&lt;&gt;""))=1,1,0))</f>
        <v/>
      </c>
      <c r="S877" s="8" t="str">
        <f aca="false">IF(I877="","",IF(SUMPRODUCT((C$2:C877=C877)*(I$2:I877&lt;&gt;""))=1,1,0))</f>
        <v/>
      </c>
    </row>
    <row r="878" customFormat="false" ht="15" hidden="false" customHeight="false" outlineLevel="0" collapsed="false">
      <c r="A878" s="13"/>
      <c r="B878" s="6"/>
      <c r="C878" s="6"/>
      <c r="D878" s="6"/>
      <c r="E878" s="6"/>
      <c r="F878" s="6"/>
      <c r="G878" s="6"/>
      <c r="H878" s="6"/>
      <c r="I878" s="8" t="str">
        <f aca="false">IF(OR(B878="",C878=""),"",A878&amp;"|"&amp;B878&amp;"|"&amp;C878&amp;"|"&amp;D878)</f>
        <v/>
      </c>
      <c r="J878" s="8" t="str">
        <f aca="false">IF(TRIM(F878)="","",IFERROR(FIND("//",TRIM(F878))+2,1))</f>
        <v/>
      </c>
      <c r="K878" s="8" t="str">
        <f aca="false">IF(J878="","",LOWER(MID(TRIM(F878),J878,MIN(FIND("/",TRIM(F878)&amp;"/",J878),FIND("?",TRIM(F878)&amp;"?",J878),FIND("#",TRIM(F878)&amp;"#",J878))-J878)))</f>
        <v/>
      </c>
      <c r="L878" s="8" t="str">
        <f aca="false">IF(OR(K878="",I878=""),"",IF(LEFT(K878,4)="www.",MID(K878,5,255),K878))</f>
        <v/>
      </c>
      <c r="M878" s="8" t="str">
        <f aca="false">IF(I878="","",IF(COUNTIF(I$2:I878,I878)=1,1,0))</f>
        <v/>
      </c>
      <c r="N878" s="8" t="str">
        <f aca="false">IF(L878="","",IF(COUNTIFS(I$2:I878,I878,L$2:L878,L878)=1,1,0))</f>
        <v/>
      </c>
      <c r="O878" s="8" t="str">
        <f aca="false">IF(L878="","",IF(COUNTIFS(B$2:B878,B878,L$2:L878,L878)=1,1,0))</f>
        <v/>
      </c>
      <c r="P878" s="8" t="str">
        <f aca="false">IF(L878="","",IF(COUNTIFS(C$2:C878,C878,L$2:L878,L878)=1,1,0))</f>
        <v/>
      </c>
      <c r="Q878" s="8" t="str">
        <f aca="false">IF(L878="","",IF(COUNTIF(L$2:L878,L878)=1,MAX(Q$1:Q877)+1,""))</f>
        <v/>
      </c>
      <c r="R878" s="8" t="str">
        <f aca="false">IF(I878="","",IF(SUMPRODUCT((B$2:B878=B878)*(I$2:I878&lt;&gt;""))=1,1,0))</f>
        <v/>
      </c>
      <c r="S878" s="8" t="str">
        <f aca="false">IF(I878="","",IF(SUMPRODUCT((C$2:C878=C878)*(I$2:I878&lt;&gt;""))=1,1,0))</f>
        <v/>
      </c>
    </row>
    <row r="879" customFormat="false" ht="15" hidden="false" customHeight="false" outlineLevel="0" collapsed="false">
      <c r="A879" s="13"/>
      <c r="B879" s="6"/>
      <c r="C879" s="6"/>
      <c r="D879" s="6"/>
      <c r="E879" s="6"/>
      <c r="F879" s="6"/>
      <c r="G879" s="6"/>
      <c r="H879" s="6"/>
      <c r="I879" s="8" t="str">
        <f aca="false">IF(OR(B879="",C879=""),"",A879&amp;"|"&amp;B879&amp;"|"&amp;C879&amp;"|"&amp;D879)</f>
        <v/>
      </c>
      <c r="J879" s="8" t="str">
        <f aca="false">IF(TRIM(F879)="","",IFERROR(FIND("//",TRIM(F879))+2,1))</f>
        <v/>
      </c>
      <c r="K879" s="8" t="str">
        <f aca="false">IF(J879="","",LOWER(MID(TRIM(F879),J879,MIN(FIND("/",TRIM(F879)&amp;"/",J879),FIND("?",TRIM(F879)&amp;"?",J879),FIND("#",TRIM(F879)&amp;"#",J879))-J879)))</f>
        <v/>
      </c>
      <c r="L879" s="8" t="str">
        <f aca="false">IF(OR(K879="",I879=""),"",IF(LEFT(K879,4)="www.",MID(K879,5,255),K879))</f>
        <v/>
      </c>
      <c r="M879" s="8" t="str">
        <f aca="false">IF(I879="","",IF(COUNTIF(I$2:I879,I879)=1,1,0))</f>
        <v/>
      </c>
      <c r="N879" s="8" t="str">
        <f aca="false">IF(L879="","",IF(COUNTIFS(I$2:I879,I879,L$2:L879,L879)=1,1,0))</f>
        <v/>
      </c>
      <c r="O879" s="8" t="str">
        <f aca="false">IF(L879="","",IF(COUNTIFS(B$2:B879,B879,L$2:L879,L879)=1,1,0))</f>
        <v/>
      </c>
      <c r="P879" s="8" t="str">
        <f aca="false">IF(L879="","",IF(COUNTIFS(C$2:C879,C879,L$2:L879,L879)=1,1,0))</f>
        <v/>
      </c>
      <c r="Q879" s="8" t="str">
        <f aca="false">IF(L879="","",IF(COUNTIF(L$2:L879,L879)=1,MAX(Q$1:Q878)+1,""))</f>
        <v/>
      </c>
      <c r="R879" s="8" t="str">
        <f aca="false">IF(I879="","",IF(SUMPRODUCT((B$2:B879=B879)*(I$2:I879&lt;&gt;""))=1,1,0))</f>
        <v/>
      </c>
      <c r="S879" s="8" t="str">
        <f aca="false">IF(I879="","",IF(SUMPRODUCT((C$2:C879=C879)*(I$2:I879&lt;&gt;""))=1,1,0))</f>
        <v/>
      </c>
    </row>
    <row r="880" customFormat="false" ht="15" hidden="false" customHeight="false" outlineLevel="0" collapsed="false">
      <c r="A880" s="13"/>
      <c r="B880" s="6"/>
      <c r="C880" s="6"/>
      <c r="D880" s="6"/>
      <c r="E880" s="6"/>
      <c r="F880" s="6"/>
      <c r="G880" s="6"/>
      <c r="H880" s="6"/>
      <c r="I880" s="8" t="str">
        <f aca="false">IF(OR(B880="",C880=""),"",A880&amp;"|"&amp;B880&amp;"|"&amp;C880&amp;"|"&amp;D880)</f>
        <v/>
      </c>
      <c r="J880" s="8" t="str">
        <f aca="false">IF(TRIM(F880)="","",IFERROR(FIND("//",TRIM(F880))+2,1))</f>
        <v/>
      </c>
      <c r="K880" s="8" t="str">
        <f aca="false">IF(J880="","",LOWER(MID(TRIM(F880),J880,MIN(FIND("/",TRIM(F880)&amp;"/",J880),FIND("?",TRIM(F880)&amp;"?",J880),FIND("#",TRIM(F880)&amp;"#",J880))-J880)))</f>
        <v/>
      </c>
      <c r="L880" s="8" t="str">
        <f aca="false">IF(OR(K880="",I880=""),"",IF(LEFT(K880,4)="www.",MID(K880,5,255),K880))</f>
        <v/>
      </c>
      <c r="M880" s="8" t="str">
        <f aca="false">IF(I880="","",IF(COUNTIF(I$2:I880,I880)=1,1,0))</f>
        <v/>
      </c>
      <c r="N880" s="8" t="str">
        <f aca="false">IF(L880="","",IF(COUNTIFS(I$2:I880,I880,L$2:L880,L880)=1,1,0))</f>
        <v/>
      </c>
      <c r="O880" s="8" t="str">
        <f aca="false">IF(L880="","",IF(COUNTIFS(B$2:B880,B880,L$2:L880,L880)=1,1,0))</f>
        <v/>
      </c>
      <c r="P880" s="8" t="str">
        <f aca="false">IF(L880="","",IF(COUNTIFS(C$2:C880,C880,L$2:L880,L880)=1,1,0))</f>
        <v/>
      </c>
      <c r="Q880" s="8" t="str">
        <f aca="false">IF(L880="","",IF(COUNTIF(L$2:L880,L880)=1,MAX(Q$1:Q879)+1,""))</f>
        <v/>
      </c>
      <c r="R880" s="8" t="str">
        <f aca="false">IF(I880="","",IF(SUMPRODUCT((B$2:B880=B880)*(I$2:I880&lt;&gt;""))=1,1,0))</f>
        <v/>
      </c>
      <c r="S880" s="8" t="str">
        <f aca="false">IF(I880="","",IF(SUMPRODUCT((C$2:C880=C880)*(I$2:I880&lt;&gt;""))=1,1,0))</f>
        <v/>
      </c>
    </row>
    <row r="881" customFormat="false" ht="15" hidden="false" customHeight="false" outlineLevel="0" collapsed="false">
      <c r="A881" s="13"/>
      <c r="B881" s="6"/>
      <c r="C881" s="6"/>
      <c r="D881" s="6"/>
      <c r="E881" s="6"/>
      <c r="F881" s="6"/>
      <c r="G881" s="6"/>
      <c r="H881" s="6"/>
      <c r="I881" s="8" t="str">
        <f aca="false">IF(OR(B881="",C881=""),"",A881&amp;"|"&amp;B881&amp;"|"&amp;C881&amp;"|"&amp;D881)</f>
        <v/>
      </c>
      <c r="J881" s="8" t="str">
        <f aca="false">IF(TRIM(F881)="","",IFERROR(FIND("//",TRIM(F881))+2,1))</f>
        <v/>
      </c>
      <c r="K881" s="8" t="str">
        <f aca="false">IF(J881="","",LOWER(MID(TRIM(F881),J881,MIN(FIND("/",TRIM(F881)&amp;"/",J881),FIND("?",TRIM(F881)&amp;"?",J881),FIND("#",TRIM(F881)&amp;"#",J881))-J881)))</f>
        <v/>
      </c>
      <c r="L881" s="8" t="str">
        <f aca="false">IF(OR(K881="",I881=""),"",IF(LEFT(K881,4)="www.",MID(K881,5,255),K881))</f>
        <v/>
      </c>
      <c r="M881" s="8" t="str">
        <f aca="false">IF(I881="","",IF(COUNTIF(I$2:I881,I881)=1,1,0))</f>
        <v/>
      </c>
      <c r="N881" s="8" t="str">
        <f aca="false">IF(L881="","",IF(COUNTIFS(I$2:I881,I881,L$2:L881,L881)=1,1,0))</f>
        <v/>
      </c>
      <c r="O881" s="8" t="str">
        <f aca="false">IF(L881="","",IF(COUNTIFS(B$2:B881,B881,L$2:L881,L881)=1,1,0))</f>
        <v/>
      </c>
      <c r="P881" s="8" t="str">
        <f aca="false">IF(L881="","",IF(COUNTIFS(C$2:C881,C881,L$2:L881,L881)=1,1,0))</f>
        <v/>
      </c>
      <c r="Q881" s="8" t="str">
        <f aca="false">IF(L881="","",IF(COUNTIF(L$2:L881,L881)=1,MAX(Q$1:Q880)+1,""))</f>
        <v/>
      </c>
      <c r="R881" s="8" t="str">
        <f aca="false">IF(I881="","",IF(SUMPRODUCT((B$2:B881=B881)*(I$2:I881&lt;&gt;""))=1,1,0))</f>
        <v/>
      </c>
      <c r="S881" s="8" t="str">
        <f aca="false">IF(I881="","",IF(SUMPRODUCT((C$2:C881=C881)*(I$2:I881&lt;&gt;""))=1,1,0))</f>
        <v/>
      </c>
    </row>
    <row r="882" customFormat="false" ht="15" hidden="false" customHeight="false" outlineLevel="0" collapsed="false">
      <c r="A882" s="13"/>
      <c r="B882" s="6"/>
      <c r="C882" s="6"/>
      <c r="D882" s="6"/>
      <c r="E882" s="6"/>
      <c r="F882" s="6"/>
      <c r="G882" s="6"/>
      <c r="H882" s="6"/>
      <c r="I882" s="8" t="str">
        <f aca="false">IF(OR(B882="",C882=""),"",A882&amp;"|"&amp;B882&amp;"|"&amp;C882&amp;"|"&amp;D882)</f>
        <v/>
      </c>
      <c r="J882" s="8" t="str">
        <f aca="false">IF(TRIM(F882)="","",IFERROR(FIND("//",TRIM(F882))+2,1))</f>
        <v/>
      </c>
      <c r="K882" s="8" t="str">
        <f aca="false">IF(J882="","",LOWER(MID(TRIM(F882),J882,MIN(FIND("/",TRIM(F882)&amp;"/",J882),FIND("?",TRIM(F882)&amp;"?",J882),FIND("#",TRIM(F882)&amp;"#",J882))-J882)))</f>
        <v/>
      </c>
      <c r="L882" s="8" t="str">
        <f aca="false">IF(OR(K882="",I882=""),"",IF(LEFT(K882,4)="www.",MID(K882,5,255),K882))</f>
        <v/>
      </c>
      <c r="M882" s="8" t="str">
        <f aca="false">IF(I882="","",IF(COUNTIF(I$2:I882,I882)=1,1,0))</f>
        <v/>
      </c>
      <c r="N882" s="8" t="str">
        <f aca="false">IF(L882="","",IF(COUNTIFS(I$2:I882,I882,L$2:L882,L882)=1,1,0))</f>
        <v/>
      </c>
      <c r="O882" s="8" t="str">
        <f aca="false">IF(L882="","",IF(COUNTIFS(B$2:B882,B882,L$2:L882,L882)=1,1,0))</f>
        <v/>
      </c>
      <c r="P882" s="8" t="str">
        <f aca="false">IF(L882="","",IF(COUNTIFS(C$2:C882,C882,L$2:L882,L882)=1,1,0))</f>
        <v/>
      </c>
      <c r="Q882" s="8" t="str">
        <f aca="false">IF(L882="","",IF(COUNTIF(L$2:L882,L882)=1,MAX(Q$1:Q881)+1,""))</f>
        <v/>
      </c>
      <c r="R882" s="8" t="str">
        <f aca="false">IF(I882="","",IF(SUMPRODUCT((B$2:B882=B882)*(I$2:I882&lt;&gt;""))=1,1,0))</f>
        <v/>
      </c>
      <c r="S882" s="8" t="str">
        <f aca="false">IF(I882="","",IF(SUMPRODUCT((C$2:C882=C882)*(I$2:I882&lt;&gt;""))=1,1,0))</f>
        <v/>
      </c>
    </row>
    <row r="883" customFormat="false" ht="15" hidden="false" customHeight="false" outlineLevel="0" collapsed="false">
      <c r="A883" s="13"/>
      <c r="B883" s="6"/>
      <c r="C883" s="6"/>
      <c r="D883" s="6"/>
      <c r="E883" s="6"/>
      <c r="F883" s="6"/>
      <c r="G883" s="6"/>
      <c r="H883" s="6"/>
      <c r="I883" s="8" t="str">
        <f aca="false">IF(OR(B883="",C883=""),"",A883&amp;"|"&amp;B883&amp;"|"&amp;C883&amp;"|"&amp;D883)</f>
        <v/>
      </c>
      <c r="J883" s="8" t="str">
        <f aca="false">IF(TRIM(F883)="","",IFERROR(FIND("//",TRIM(F883))+2,1))</f>
        <v/>
      </c>
      <c r="K883" s="8" t="str">
        <f aca="false">IF(J883="","",LOWER(MID(TRIM(F883),J883,MIN(FIND("/",TRIM(F883)&amp;"/",J883),FIND("?",TRIM(F883)&amp;"?",J883),FIND("#",TRIM(F883)&amp;"#",J883))-J883)))</f>
        <v/>
      </c>
      <c r="L883" s="8" t="str">
        <f aca="false">IF(OR(K883="",I883=""),"",IF(LEFT(K883,4)="www.",MID(K883,5,255),K883))</f>
        <v/>
      </c>
      <c r="M883" s="8" t="str">
        <f aca="false">IF(I883="","",IF(COUNTIF(I$2:I883,I883)=1,1,0))</f>
        <v/>
      </c>
      <c r="N883" s="8" t="str">
        <f aca="false">IF(L883="","",IF(COUNTIFS(I$2:I883,I883,L$2:L883,L883)=1,1,0))</f>
        <v/>
      </c>
      <c r="O883" s="8" t="str">
        <f aca="false">IF(L883="","",IF(COUNTIFS(B$2:B883,B883,L$2:L883,L883)=1,1,0))</f>
        <v/>
      </c>
      <c r="P883" s="8" t="str">
        <f aca="false">IF(L883="","",IF(COUNTIFS(C$2:C883,C883,L$2:L883,L883)=1,1,0))</f>
        <v/>
      </c>
      <c r="Q883" s="8" t="str">
        <f aca="false">IF(L883="","",IF(COUNTIF(L$2:L883,L883)=1,MAX(Q$1:Q882)+1,""))</f>
        <v/>
      </c>
      <c r="R883" s="8" t="str">
        <f aca="false">IF(I883="","",IF(SUMPRODUCT((B$2:B883=B883)*(I$2:I883&lt;&gt;""))=1,1,0))</f>
        <v/>
      </c>
      <c r="S883" s="8" t="str">
        <f aca="false">IF(I883="","",IF(SUMPRODUCT((C$2:C883=C883)*(I$2:I883&lt;&gt;""))=1,1,0))</f>
        <v/>
      </c>
    </row>
    <row r="884" customFormat="false" ht="15" hidden="false" customHeight="false" outlineLevel="0" collapsed="false">
      <c r="A884" s="13"/>
      <c r="B884" s="6"/>
      <c r="C884" s="6"/>
      <c r="D884" s="6"/>
      <c r="E884" s="6"/>
      <c r="F884" s="6"/>
      <c r="G884" s="6"/>
      <c r="H884" s="6"/>
      <c r="I884" s="8" t="str">
        <f aca="false">IF(OR(B884="",C884=""),"",A884&amp;"|"&amp;B884&amp;"|"&amp;C884&amp;"|"&amp;D884)</f>
        <v/>
      </c>
      <c r="J884" s="8" t="str">
        <f aca="false">IF(TRIM(F884)="","",IFERROR(FIND("//",TRIM(F884))+2,1))</f>
        <v/>
      </c>
      <c r="K884" s="8" t="str">
        <f aca="false">IF(J884="","",LOWER(MID(TRIM(F884),J884,MIN(FIND("/",TRIM(F884)&amp;"/",J884),FIND("?",TRIM(F884)&amp;"?",J884),FIND("#",TRIM(F884)&amp;"#",J884))-J884)))</f>
        <v/>
      </c>
      <c r="L884" s="8" t="str">
        <f aca="false">IF(OR(K884="",I884=""),"",IF(LEFT(K884,4)="www.",MID(K884,5,255),K884))</f>
        <v/>
      </c>
      <c r="M884" s="8" t="str">
        <f aca="false">IF(I884="","",IF(COUNTIF(I$2:I884,I884)=1,1,0))</f>
        <v/>
      </c>
      <c r="N884" s="8" t="str">
        <f aca="false">IF(L884="","",IF(COUNTIFS(I$2:I884,I884,L$2:L884,L884)=1,1,0))</f>
        <v/>
      </c>
      <c r="O884" s="8" t="str">
        <f aca="false">IF(L884="","",IF(COUNTIFS(B$2:B884,B884,L$2:L884,L884)=1,1,0))</f>
        <v/>
      </c>
      <c r="P884" s="8" t="str">
        <f aca="false">IF(L884="","",IF(COUNTIFS(C$2:C884,C884,L$2:L884,L884)=1,1,0))</f>
        <v/>
      </c>
      <c r="Q884" s="8" t="str">
        <f aca="false">IF(L884="","",IF(COUNTIF(L$2:L884,L884)=1,MAX(Q$1:Q883)+1,""))</f>
        <v/>
      </c>
      <c r="R884" s="8" t="str">
        <f aca="false">IF(I884="","",IF(SUMPRODUCT((B$2:B884=B884)*(I$2:I884&lt;&gt;""))=1,1,0))</f>
        <v/>
      </c>
      <c r="S884" s="8" t="str">
        <f aca="false">IF(I884="","",IF(SUMPRODUCT((C$2:C884=C884)*(I$2:I884&lt;&gt;""))=1,1,0))</f>
        <v/>
      </c>
    </row>
    <row r="885" customFormat="false" ht="15" hidden="false" customHeight="false" outlineLevel="0" collapsed="false">
      <c r="A885" s="13"/>
      <c r="B885" s="6"/>
      <c r="C885" s="6"/>
      <c r="D885" s="6"/>
      <c r="E885" s="6"/>
      <c r="F885" s="6"/>
      <c r="G885" s="6"/>
      <c r="H885" s="6"/>
      <c r="I885" s="8" t="str">
        <f aca="false">IF(OR(B885="",C885=""),"",A885&amp;"|"&amp;B885&amp;"|"&amp;C885&amp;"|"&amp;D885)</f>
        <v/>
      </c>
      <c r="J885" s="8" t="str">
        <f aca="false">IF(TRIM(F885)="","",IFERROR(FIND("//",TRIM(F885))+2,1))</f>
        <v/>
      </c>
      <c r="K885" s="8" t="str">
        <f aca="false">IF(J885="","",LOWER(MID(TRIM(F885),J885,MIN(FIND("/",TRIM(F885)&amp;"/",J885),FIND("?",TRIM(F885)&amp;"?",J885),FIND("#",TRIM(F885)&amp;"#",J885))-J885)))</f>
        <v/>
      </c>
      <c r="L885" s="8" t="str">
        <f aca="false">IF(OR(K885="",I885=""),"",IF(LEFT(K885,4)="www.",MID(K885,5,255),K885))</f>
        <v/>
      </c>
      <c r="M885" s="8" t="str">
        <f aca="false">IF(I885="","",IF(COUNTIF(I$2:I885,I885)=1,1,0))</f>
        <v/>
      </c>
      <c r="N885" s="8" t="str">
        <f aca="false">IF(L885="","",IF(COUNTIFS(I$2:I885,I885,L$2:L885,L885)=1,1,0))</f>
        <v/>
      </c>
      <c r="O885" s="8" t="str">
        <f aca="false">IF(L885="","",IF(COUNTIFS(B$2:B885,B885,L$2:L885,L885)=1,1,0))</f>
        <v/>
      </c>
      <c r="P885" s="8" t="str">
        <f aca="false">IF(L885="","",IF(COUNTIFS(C$2:C885,C885,L$2:L885,L885)=1,1,0))</f>
        <v/>
      </c>
      <c r="Q885" s="8" t="str">
        <f aca="false">IF(L885="","",IF(COUNTIF(L$2:L885,L885)=1,MAX(Q$1:Q884)+1,""))</f>
        <v/>
      </c>
      <c r="R885" s="8" t="str">
        <f aca="false">IF(I885="","",IF(SUMPRODUCT((B$2:B885=B885)*(I$2:I885&lt;&gt;""))=1,1,0))</f>
        <v/>
      </c>
      <c r="S885" s="8" t="str">
        <f aca="false">IF(I885="","",IF(SUMPRODUCT((C$2:C885=C885)*(I$2:I885&lt;&gt;""))=1,1,0))</f>
        <v/>
      </c>
    </row>
    <row r="886" customFormat="false" ht="15" hidden="false" customHeight="false" outlineLevel="0" collapsed="false">
      <c r="A886" s="13"/>
      <c r="B886" s="6"/>
      <c r="C886" s="6"/>
      <c r="D886" s="6"/>
      <c r="E886" s="6"/>
      <c r="F886" s="6"/>
      <c r="G886" s="6"/>
      <c r="H886" s="6"/>
      <c r="I886" s="8" t="str">
        <f aca="false">IF(OR(B886="",C886=""),"",A886&amp;"|"&amp;B886&amp;"|"&amp;C886&amp;"|"&amp;D886)</f>
        <v/>
      </c>
      <c r="J886" s="8" t="str">
        <f aca="false">IF(TRIM(F886)="","",IFERROR(FIND("//",TRIM(F886))+2,1))</f>
        <v/>
      </c>
      <c r="K886" s="8" t="str">
        <f aca="false">IF(J886="","",LOWER(MID(TRIM(F886),J886,MIN(FIND("/",TRIM(F886)&amp;"/",J886),FIND("?",TRIM(F886)&amp;"?",J886),FIND("#",TRIM(F886)&amp;"#",J886))-J886)))</f>
        <v/>
      </c>
      <c r="L886" s="8" t="str">
        <f aca="false">IF(OR(K886="",I886=""),"",IF(LEFT(K886,4)="www.",MID(K886,5,255),K886))</f>
        <v/>
      </c>
      <c r="M886" s="8" t="str">
        <f aca="false">IF(I886="","",IF(COUNTIF(I$2:I886,I886)=1,1,0))</f>
        <v/>
      </c>
      <c r="N886" s="8" t="str">
        <f aca="false">IF(L886="","",IF(COUNTIFS(I$2:I886,I886,L$2:L886,L886)=1,1,0))</f>
        <v/>
      </c>
      <c r="O886" s="8" t="str">
        <f aca="false">IF(L886="","",IF(COUNTIFS(B$2:B886,B886,L$2:L886,L886)=1,1,0))</f>
        <v/>
      </c>
      <c r="P886" s="8" t="str">
        <f aca="false">IF(L886="","",IF(COUNTIFS(C$2:C886,C886,L$2:L886,L886)=1,1,0))</f>
        <v/>
      </c>
      <c r="Q886" s="8" t="str">
        <f aca="false">IF(L886="","",IF(COUNTIF(L$2:L886,L886)=1,MAX(Q$1:Q885)+1,""))</f>
        <v/>
      </c>
      <c r="R886" s="8" t="str">
        <f aca="false">IF(I886="","",IF(SUMPRODUCT((B$2:B886=B886)*(I$2:I886&lt;&gt;""))=1,1,0))</f>
        <v/>
      </c>
      <c r="S886" s="8" t="str">
        <f aca="false">IF(I886="","",IF(SUMPRODUCT((C$2:C886=C886)*(I$2:I886&lt;&gt;""))=1,1,0))</f>
        <v/>
      </c>
    </row>
    <row r="887" customFormat="false" ht="15" hidden="false" customHeight="false" outlineLevel="0" collapsed="false">
      <c r="A887" s="13"/>
      <c r="B887" s="6"/>
      <c r="C887" s="6"/>
      <c r="D887" s="6"/>
      <c r="E887" s="6"/>
      <c r="F887" s="6"/>
      <c r="G887" s="6"/>
      <c r="H887" s="6"/>
      <c r="I887" s="8" t="str">
        <f aca="false">IF(OR(B887="",C887=""),"",A887&amp;"|"&amp;B887&amp;"|"&amp;C887&amp;"|"&amp;D887)</f>
        <v/>
      </c>
      <c r="J887" s="8" t="str">
        <f aca="false">IF(TRIM(F887)="","",IFERROR(FIND("//",TRIM(F887))+2,1))</f>
        <v/>
      </c>
      <c r="K887" s="8" t="str">
        <f aca="false">IF(J887="","",LOWER(MID(TRIM(F887),J887,MIN(FIND("/",TRIM(F887)&amp;"/",J887),FIND("?",TRIM(F887)&amp;"?",J887),FIND("#",TRIM(F887)&amp;"#",J887))-J887)))</f>
        <v/>
      </c>
      <c r="L887" s="8" t="str">
        <f aca="false">IF(OR(K887="",I887=""),"",IF(LEFT(K887,4)="www.",MID(K887,5,255),K887))</f>
        <v/>
      </c>
      <c r="M887" s="8" t="str">
        <f aca="false">IF(I887="","",IF(COUNTIF(I$2:I887,I887)=1,1,0))</f>
        <v/>
      </c>
      <c r="N887" s="8" t="str">
        <f aca="false">IF(L887="","",IF(COUNTIFS(I$2:I887,I887,L$2:L887,L887)=1,1,0))</f>
        <v/>
      </c>
      <c r="O887" s="8" t="str">
        <f aca="false">IF(L887="","",IF(COUNTIFS(B$2:B887,B887,L$2:L887,L887)=1,1,0))</f>
        <v/>
      </c>
      <c r="P887" s="8" t="str">
        <f aca="false">IF(L887="","",IF(COUNTIFS(C$2:C887,C887,L$2:L887,L887)=1,1,0))</f>
        <v/>
      </c>
      <c r="Q887" s="8" t="str">
        <f aca="false">IF(L887="","",IF(COUNTIF(L$2:L887,L887)=1,MAX(Q$1:Q886)+1,""))</f>
        <v/>
      </c>
      <c r="R887" s="8" t="str">
        <f aca="false">IF(I887="","",IF(SUMPRODUCT((B$2:B887=B887)*(I$2:I887&lt;&gt;""))=1,1,0))</f>
        <v/>
      </c>
      <c r="S887" s="8" t="str">
        <f aca="false">IF(I887="","",IF(SUMPRODUCT((C$2:C887=C887)*(I$2:I887&lt;&gt;""))=1,1,0))</f>
        <v/>
      </c>
    </row>
    <row r="888" customFormat="false" ht="15" hidden="false" customHeight="false" outlineLevel="0" collapsed="false">
      <c r="A888" s="13"/>
      <c r="B888" s="6"/>
      <c r="C888" s="6"/>
      <c r="D888" s="6"/>
      <c r="E888" s="6"/>
      <c r="F888" s="6"/>
      <c r="G888" s="6"/>
      <c r="H888" s="6"/>
      <c r="I888" s="8" t="str">
        <f aca="false">IF(OR(B888="",C888=""),"",A888&amp;"|"&amp;B888&amp;"|"&amp;C888&amp;"|"&amp;D888)</f>
        <v/>
      </c>
      <c r="J888" s="8" t="str">
        <f aca="false">IF(TRIM(F888)="","",IFERROR(FIND("//",TRIM(F888))+2,1))</f>
        <v/>
      </c>
      <c r="K888" s="8" t="str">
        <f aca="false">IF(J888="","",LOWER(MID(TRIM(F888),J888,MIN(FIND("/",TRIM(F888)&amp;"/",J888),FIND("?",TRIM(F888)&amp;"?",J888),FIND("#",TRIM(F888)&amp;"#",J888))-J888)))</f>
        <v/>
      </c>
      <c r="L888" s="8" t="str">
        <f aca="false">IF(OR(K888="",I888=""),"",IF(LEFT(K888,4)="www.",MID(K888,5,255),K888))</f>
        <v/>
      </c>
      <c r="M888" s="8" t="str">
        <f aca="false">IF(I888="","",IF(COUNTIF(I$2:I888,I888)=1,1,0))</f>
        <v/>
      </c>
      <c r="N888" s="8" t="str">
        <f aca="false">IF(L888="","",IF(COUNTIFS(I$2:I888,I888,L$2:L888,L888)=1,1,0))</f>
        <v/>
      </c>
      <c r="O888" s="8" t="str">
        <f aca="false">IF(L888="","",IF(COUNTIFS(B$2:B888,B888,L$2:L888,L888)=1,1,0))</f>
        <v/>
      </c>
      <c r="P888" s="8" t="str">
        <f aca="false">IF(L888="","",IF(COUNTIFS(C$2:C888,C888,L$2:L888,L888)=1,1,0))</f>
        <v/>
      </c>
      <c r="Q888" s="8" t="str">
        <f aca="false">IF(L888="","",IF(COUNTIF(L$2:L888,L888)=1,MAX(Q$1:Q887)+1,""))</f>
        <v/>
      </c>
      <c r="R888" s="8" t="str">
        <f aca="false">IF(I888="","",IF(SUMPRODUCT((B$2:B888=B888)*(I$2:I888&lt;&gt;""))=1,1,0))</f>
        <v/>
      </c>
      <c r="S888" s="8" t="str">
        <f aca="false">IF(I888="","",IF(SUMPRODUCT((C$2:C888=C888)*(I$2:I888&lt;&gt;""))=1,1,0))</f>
        <v/>
      </c>
    </row>
    <row r="889" customFormat="false" ht="15" hidden="false" customHeight="false" outlineLevel="0" collapsed="false">
      <c r="A889" s="13"/>
      <c r="B889" s="6"/>
      <c r="C889" s="6"/>
      <c r="D889" s="6"/>
      <c r="E889" s="6"/>
      <c r="F889" s="6"/>
      <c r="G889" s="6"/>
      <c r="H889" s="6"/>
      <c r="I889" s="8" t="str">
        <f aca="false">IF(OR(B889="",C889=""),"",A889&amp;"|"&amp;B889&amp;"|"&amp;C889&amp;"|"&amp;D889)</f>
        <v/>
      </c>
      <c r="J889" s="8" t="str">
        <f aca="false">IF(TRIM(F889)="","",IFERROR(FIND("//",TRIM(F889))+2,1))</f>
        <v/>
      </c>
      <c r="K889" s="8" t="str">
        <f aca="false">IF(J889="","",LOWER(MID(TRIM(F889),J889,MIN(FIND("/",TRIM(F889)&amp;"/",J889),FIND("?",TRIM(F889)&amp;"?",J889),FIND("#",TRIM(F889)&amp;"#",J889))-J889)))</f>
        <v/>
      </c>
      <c r="L889" s="8" t="str">
        <f aca="false">IF(OR(K889="",I889=""),"",IF(LEFT(K889,4)="www.",MID(K889,5,255),K889))</f>
        <v/>
      </c>
      <c r="M889" s="8" t="str">
        <f aca="false">IF(I889="","",IF(COUNTIF(I$2:I889,I889)=1,1,0))</f>
        <v/>
      </c>
      <c r="N889" s="8" t="str">
        <f aca="false">IF(L889="","",IF(COUNTIFS(I$2:I889,I889,L$2:L889,L889)=1,1,0))</f>
        <v/>
      </c>
      <c r="O889" s="8" t="str">
        <f aca="false">IF(L889="","",IF(COUNTIFS(B$2:B889,B889,L$2:L889,L889)=1,1,0))</f>
        <v/>
      </c>
      <c r="P889" s="8" t="str">
        <f aca="false">IF(L889="","",IF(COUNTIFS(C$2:C889,C889,L$2:L889,L889)=1,1,0))</f>
        <v/>
      </c>
      <c r="Q889" s="8" t="str">
        <f aca="false">IF(L889="","",IF(COUNTIF(L$2:L889,L889)=1,MAX(Q$1:Q888)+1,""))</f>
        <v/>
      </c>
      <c r="R889" s="8" t="str">
        <f aca="false">IF(I889="","",IF(SUMPRODUCT((B$2:B889=B889)*(I$2:I889&lt;&gt;""))=1,1,0))</f>
        <v/>
      </c>
      <c r="S889" s="8" t="str">
        <f aca="false">IF(I889="","",IF(SUMPRODUCT((C$2:C889=C889)*(I$2:I889&lt;&gt;""))=1,1,0))</f>
        <v/>
      </c>
    </row>
    <row r="890" customFormat="false" ht="15" hidden="false" customHeight="false" outlineLevel="0" collapsed="false">
      <c r="A890" s="13"/>
      <c r="B890" s="6"/>
      <c r="C890" s="6"/>
      <c r="D890" s="6"/>
      <c r="E890" s="6"/>
      <c r="F890" s="6"/>
      <c r="G890" s="6"/>
      <c r="H890" s="6"/>
      <c r="I890" s="8" t="str">
        <f aca="false">IF(OR(B890="",C890=""),"",A890&amp;"|"&amp;B890&amp;"|"&amp;C890&amp;"|"&amp;D890)</f>
        <v/>
      </c>
      <c r="J890" s="8" t="str">
        <f aca="false">IF(TRIM(F890)="","",IFERROR(FIND("//",TRIM(F890))+2,1))</f>
        <v/>
      </c>
      <c r="K890" s="8" t="str">
        <f aca="false">IF(J890="","",LOWER(MID(TRIM(F890),J890,MIN(FIND("/",TRIM(F890)&amp;"/",J890),FIND("?",TRIM(F890)&amp;"?",J890),FIND("#",TRIM(F890)&amp;"#",J890))-J890)))</f>
        <v/>
      </c>
      <c r="L890" s="8" t="str">
        <f aca="false">IF(OR(K890="",I890=""),"",IF(LEFT(K890,4)="www.",MID(K890,5,255),K890))</f>
        <v/>
      </c>
      <c r="M890" s="8" t="str">
        <f aca="false">IF(I890="","",IF(COUNTIF(I$2:I890,I890)=1,1,0))</f>
        <v/>
      </c>
      <c r="N890" s="8" t="str">
        <f aca="false">IF(L890="","",IF(COUNTIFS(I$2:I890,I890,L$2:L890,L890)=1,1,0))</f>
        <v/>
      </c>
      <c r="O890" s="8" t="str">
        <f aca="false">IF(L890="","",IF(COUNTIFS(B$2:B890,B890,L$2:L890,L890)=1,1,0))</f>
        <v/>
      </c>
      <c r="P890" s="8" t="str">
        <f aca="false">IF(L890="","",IF(COUNTIFS(C$2:C890,C890,L$2:L890,L890)=1,1,0))</f>
        <v/>
      </c>
      <c r="Q890" s="8" t="str">
        <f aca="false">IF(L890="","",IF(COUNTIF(L$2:L890,L890)=1,MAX(Q$1:Q889)+1,""))</f>
        <v/>
      </c>
      <c r="R890" s="8" t="str">
        <f aca="false">IF(I890="","",IF(SUMPRODUCT((B$2:B890=B890)*(I$2:I890&lt;&gt;""))=1,1,0))</f>
        <v/>
      </c>
      <c r="S890" s="8" t="str">
        <f aca="false">IF(I890="","",IF(SUMPRODUCT((C$2:C890=C890)*(I$2:I890&lt;&gt;""))=1,1,0))</f>
        <v/>
      </c>
    </row>
    <row r="891" customFormat="false" ht="15" hidden="false" customHeight="false" outlineLevel="0" collapsed="false">
      <c r="A891" s="13"/>
      <c r="B891" s="6"/>
      <c r="C891" s="6"/>
      <c r="D891" s="6"/>
      <c r="E891" s="6"/>
      <c r="F891" s="6"/>
      <c r="G891" s="6"/>
      <c r="H891" s="6"/>
      <c r="I891" s="8" t="str">
        <f aca="false">IF(OR(B891="",C891=""),"",A891&amp;"|"&amp;B891&amp;"|"&amp;C891&amp;"|"&amp;D891)</f>
        <v/>
      </c>
      <c r="J891" s="8" t="str">
        <f aca="false">IF(TRIM(F891)="","",IFERROR(FIND("//",TRIM(F891))+2,1))</f>
        <v/>
      </c>
      <c r="K891" s="8" t="str">
        <f aca="false">IF(J891="","",LOWER(MID(TRIM(F891),J891,MIN(FIND("/",TRIM(F891)&amp;"/",J891),FIND("?",TRIM(F891)&amp;"?",J891),FIND("#",TRIM(F891)&amp;"#",J891))-J891)))</f>
        <v/>
      </c>
      <c r="L891" s="8" t="str">
        <f aca="false">IF(OR(K891="",I891=""),"",IF(LEFT(K891,4)="www.",MID(K891,5,255),K891))</f>
        <v/>
      </c>
      <c r="M891" s="8" t="str">
        <f aca="false">IF(I891="","",IF(COUNTIF(I$2:I891,I891)=1,1,0))</f>
        <v/>
      </c>
      <c r="N891" s="8" t="str">
        <f aca="false">IF(L891="","",IF(COUNTIFS(I$2:I891,I891,L$2:L891,L891)=1,1,0))</f>
        <v/>
      </c>
      <c r="O891" s="8" t="str">
        <f aca="false">IF(L891="","",IF(COUNTIFS(B$2:B891,B891,L$2:L891,L891)=1,1,0))</f>
        <v/>
      </c>
      <c r="P891" s="8" t="str">
        <f aca="false">IF(L891="","",IF(COUNTIFS(C$2:C891,C891,L$2:L891,L891)=1,1,0))</f>
        <v/>
      </c>
      <c r="Q891" s="8" t="str">
        <f aca="false">IF(L891="","",IF(COUNTIF(L$2:L891,L891)=1,MAX(Q$1:Q890)+1,""))</f>
        <v/>
      </c>
      <c r="R891" s="8" t="str">
        <f aca="false">IF(I891="","",IF(SUMPRODUCT((B$2:B891=B891)*(I$2:I891&lt;&gt;""))=1,1,0))</f>
        <v/>
      </c>
      <c r="S891" s="8" t="str">
        <f aca="false">IF(I891="","",IF(SUMPRODUCT((C$2:C891=C891)*(I$2:I891&lt;&gt;""))=1,1,0))</f>
        <v/>
      </c>
    </row>
    <row r="892" customFormat="false" ht="15" hidden="false" customHeight="false" outlineLevel="0" collapsed="false">
      <c r="A892" s="13"/>
      <c r="B892" s="6"/>
      <c r="C892" s="6"/>
      <c r="D892" s="6"/>
      <c r="E892" s="6"/>
      <c r="F892" s="6"/>
      <c r="G892" s="6"/>
      <c r="H892" s="6"/>
      <c r="I892" s="8" t="str">
        <f aca="false">IF(OR(B892="",C892=""),"",A892&amp;"|"&amp;B892&amp;"|"&amp;C892&amp;"|"&amp;D892)</f>
        <v/>
      </c>
      <c r="J892" s="8" t="str">
        <f aca="false">IF(TRIM(F892)="","",IFERROR(FIND("//",TRIM(F892))+2,1))</f>
        <v/>
      </c>
      <c r="K892" s="8" t="str">
        <f aca="false">IF(J892="","",LOWER(MID(TRIM(F892),J892,MIN(FIND("/",TRIM(F892)&amp;"/",J892),FIND("?",TRIM(F892)&amp;"?",J892),FIND("#",TRIM(F892)&amp;"#",J892))-J892)))</f>
        <v/>
      </c>
      <c r="L892" s="8" t="str">
        <f aca="false">IF(OR(K892="",I892=""),"",IF(LEFT(K892,4)="www.",MID(K892,5,255),K892))</f>
        <v/>
      </c>
      <c r="M892" s="8" t="str">
        <f aca="false">IF(I892="","",IF(COUNTIF(I$2:I892,I892)=1,1,0))</f>
        <v/>
      </c>
      <c r="N892" s="8" t="str">
        <f aca="false">IF(L892="","",IF(COUNTIFS(I$2:I892,I892,L$2:L892,L892)=1,1,0))</f>
        <v/>
      </c>
      <c r="O892" s="8" t="str">
        <f aca="false">IF(L892="","",IF(COUNTIFS(B$2:B892,B892,L$2:L892,L892)=1,1,0))</f>
        <v/>
      </c>
      <c r="P892" s="8" t="str">
        <f aca="false">IF(L892="","",IF(COUNTIFS(C$2:C892,C892,L$2:L892,L892)=1,1,0))</f>
        <v/>
      </c>
      <c r="Q892" s="8" t="str">
        <f aca="false">IF(L892="","",IF(COUNTIF(L$2:L892,L892)=1,MAX(Q$1:Q891)+1,""))</f>
        <v/>
      </c>
      <c r="R892" s="8" t="str">
        <f aca="false">IF(I892="","",IF(SUMPRODUCT((B$2:B892=B892)*(I$2:I892&lt;&gt;""))=1,1,0))</f>
        <v/>
      </c>
      <c r="S892" s="8" t="str">
        <f aca="false">IF(I892="","",IF(SUMPRODUCT((C$2:C892=C892)*(I$2:I892&lt;&gt;""))=1,1,0))</f>
        <v/>
      </c>
    </row>
    <row r="893" customFormat="false" ht="15" hidden="false" customHeight="false" outlineLevel="0" collapsed="false">
      <c r="A893" s="13"/>
      <c r="B893" s="6"/>
      <c r="C893" s="6"/>
      <c r="D893" s="6"/>
      <c r="E893" s="6"/>
      <c r="F893" s="6"/>
      <c r="G893" s="6"/>
      <c r="H893" s="6"/>
      <c r="I893" s="8" t="str">
        <f aca="false">IF(OR(B893="",C893=""),"",A893&amp;"|"&amp;B893&amp;"|"&amp;C893&amp;"|"&amp;D893)</f>
        <v/>
      </c>
      <c r="J893" s="8" t="str">
        <f aca="false">IF(TRIM(F893)="","",IFERROR(FIND("//",TRIM(F893))+2,1))</f>
        <v/>
      </c>
      <c r="K893" s="8" t="str">
        <f aca="false">IF(J893="","",LOWER(MID(TRIM(F893),J893,MIN(FIND("/",TRIM(F893)&amp;"/",J893),FIND("?",TRIM(F893)&amp;"?",J893),FIND("#",TRIM(F893)&amp;"#",J893))-J893)))</f>
        <v/>
      </c>
      <c r="L893" s="8" t="str">
        <f aca="false">IF(OR(K893="",I893=""),"",IF(LEFT(K893,4)="www.",MID(K893,5,255),K893))</f>
        <v/>
      </c>
      <c r="M893" s="8" t="str">
        <f aca="false">IF(I893="","",IF(COUNTIF(I$2:I893,I893)=1,1,0))</f>
        <v/>
      </c>
      <c r="N893" s="8" t="str">
        <f aca="false">IF(L893="","",IF(COUNTIFS(I$2:I893,I893,L$2:L893,L893)=1,1,0))</f>
        <v/>
      </c>
      <c r="O893" s="8" t="str">
        <f aca="false">IF(L893="","",IF(COUNTIFS(B$2:B893,B893,L$2:L893,L893)=1,1,0))</f>
        <v/>
      </c>
      <c r="P893" s="8" t="str">
        <f aca="false">IF(L893="","",IF(COUNTIFS(C$2:C893,C893,L$2:L893,L893)=1,1,0))</f>
        <v/>
      </c>
      <c r="Q893" s="8" t="str">
        <f aca="false">IF(L893="","",IF(COUNTIF(L$2:L893,L893)=1,MAX(Q$1:Q892)+1,""))</f>
        <v/>
      </c>
      <c r="R893" s="8" t="str">
        <f aca="false">IF(I893="","",IF(SUMPRODUCT((B$2:B893=B893)*(I$2:I893&lt;&gt;""))=1,1,0))</f>
        <v/>
      </c>
      <c r="S893" s="8" t="str">
        <f aca="false">IF(I893="","",IF(SUMPRODUCT((C$2:C893=C893)*(I$2:I893&lt;&gt;""))=1,1,0))</f>
        <v/>
      </c>
    </row>
    <row r="894" customFormat="false" ht="15" hidden="false" customHeight="false" outlineLevel="0" collapsed="false">
      <c r="A894" s="13"/>
      <c r="B894" s="6"/>
      <c r="C894" s="6"/>
      <c r="D894" s="6"/>
      <c r="E894" s="6"/>
      <c r="F894" s="6"/>
      <c r="G894" s="6"/>
      <c r="H894" s="6"/>
      <c r="I894" s="8" t="str">
        <f aca="false">IF(OR(B894="",C894=""),"",A894&amp;"|"&amp;B894&amp;"|"&amp;C894&amp;"|"&amp;D894)</f>
        <v/>
      </c>
      <c r="J894" s="8" t="str">
        <f aca="false">IF(TRIM(F894)="","",IFERROR(FIND("//",TRIM(F894))+2,1))</f>
        <v/>
      </c>
      <c r="K894" s="8" t="str">
        <f aca="false">IF(J894="","",LOWER(MID(TRIM(F894),J894,MIN(FIND("/",TRIM(F894)&amp;"/",J894),FIND("?",TRIM(F894)&amp;"?",J894),FIND("#",TRIM(F894)&amp;"#",J894))-J894)))</f>
        <v/>
      </c>
      <c r="L894" s="8" t="str">
        <f aca="false">IF(OR(K894="",I894=""),"",IF(LEFT(K894,4)="www.",MID(K894,5,255),K894))</f>
        <v/>
      </c>
      <c r="M894" s="8" t="str">
        <f aca="false">IF(I894="","",IF(COUNTIF(I$2:I894,I894)=1,1,0))</f>
        <v/>
      </c>
      <c r="N894" s="8" t="str">
        <f aca="false">IF(L894="","",IF(COUNTIFS(I$2:I894,I894,L$2:L894,L894)=1,1,0))</f>
        <v/>
      </c>
      <c r="O894" s="8" t="str">
        <f aca="false">IF(L894="","",IF(COUNTIFS(B$2:B894,B894,L$2:L894,L894)=1,1,0))</f>
        <v/>
      </c>
      <c r="P894" s="8" t="str">
        <f aca="false">IF(L894="","",IF(COUNTIFS(C$2:C894,C894,L$2:L894,L894)=1,1,0))</f>
        <v/>
      </c>
      <c r="Q894" s="8" t="str">
        <f aca="false">IF(L894="","",IF(COUNTIF(L$2:L894,L894)=1,MAX(Q$1:Q893)+1,""))</f>
        <v/>
      </c>
      <c r="R894" s="8" t="str">
        <f aca="false">IF(I894="","",IF(SUMPRODUCT((B$2:B894=B894)*(I$2:I894&lt;&gt;""))=1,1,0))</f>
        <v/>
      </c>
      <c r="S894" s="8" t="str">
        <f aca="false">IF(I894="","",IF(SUMPRODUCT((C$2:C894=C894)*(I$2:I894&lt;&gt;""))=1,1,0))</f>
        <v/>
      </c>
    </row>
    <row r="895" customFormat="false" ht="15" hidden="false" customHeight="false" outlineLevel="0" collapsed="false">
      <c r="A895" s="13"/>
      <c r="B895" s="6"/>
      <c r="C895" s="6"/>
      <c r="D895" s="6"/>
      <c r="E895" s="6"/>
      <c r="F895" s="6"/>
      <c r="G895" s="6"/>
      <c r="H895" s="6"/>
      <c r="I895" s="8" t="str">
        <f aca="false">IF(OR(B895="",C895=""),"",A895&amp;"|"&amp;B895&amp;"|"&amp;C895&amp;"|"&amp;D895)</f>
        <v/>
      </c>
      <c r="J895" s="8" t="str">
        <f aca="false">IF(TRIM(F895)="","",IFERROR(FIND("//",TRIM(F895))+2,1))</f>
        <v/>
      </c>
      <c r="K895" s="8" t="str">
        <f aca="false">IF(J895="","",LOWER(MID(TRIM(F895),J895,MIN(FIND("/",TRIM(F895)&amp;"/",J895),FIND("?",TRIM(F895)&amp;"?",J895),FIND("#",TRIM(F895)&amp;"#",J895))-J895)))</f>
        <v/>
      </c>
      <c r="L895" s="8" t="str">
        <f aca="false">IF(OR(K895="",I895=""),"",IF(LEFT(K895,4)="www.",MID(K895,5,255),K895))</f>
        <v/>
      </c>
      <c r="M895" s="8" t="str">
        <f aca="false">IF(I895="","",IF(COUNTIF(I$2:I895,I895)=1,1,0))</f>
        <v/>
      </c>
      <c r="N895" s="8" t="str">
        <f aca="false">IF(L895="","",IF(COUNTIFS(I$2:I895,I895,L$2:L895,L895)=1,1,0))</f>
        <v/>
      </c>
      <c r="O895" s="8" t="str">
        <f aca="false">IF(L895="","",IF(COUNTIFS(B$2:B895,B895,L$2:L895,L895)=1,1,0))</f>
        <v/>
      </c>
      <c r="P895" s="8" t="str">
        <f aca="false">IF(L895="","",IF(COUNTIFS(C$2:C895,C895,L$2:L895,L895)=1,1,0))</f>
        <v/>
      </c>
      <c r="Q895" s="8" t="str">
        <f aca="false">IF(L895="","",IF(COUNTIF(L$2:L895,L895)=1,MAX(Q$1:Q894)+1,""))</f>
        <v/>
      </c>
      <c r="R895" s="8" t="str">
        <f aca="false">IF(I895="","",IF(SUMPRODUCT((B$2:B895=B895)*(I$2:I895&lt;&gt;""))=1,1,0))</f>
        <v/>
      </c>
      <c r="S895" s="8" t="str">
        <f aca="false">IF(I895="","",IF(SUMPRODUCT((C$2:C895=C895)*(I$2:I895&lt;&gt;""))=1,1,0))</f>
        <v/>
      </c>
    </row>
    <row r="896" customFormat="false" ht="15" hidden="false" customHeight="false" outlineLevel="0" collapsed="false">
      <c r="A896" s="13"/>
      <c r="B896" s="6"/>
      <c r="C896" s="6"/>
      <c r="D896" s="6"/>
      <c r="E896" s="6"/>
      <c r="F896" s="6"/>
      <c r="G896" s="6"/>
      <c r="H896" s="6"/>
      <c r="I896" s="8" t="str">
        <f aca="false">IF(OR(B896="",C896=""),"",A896&amp;"|"&amp;B896&amp;"|"&amp;C896&amp;"|"&amp;D896)</f>
        <v/>
      </c>
      <c r="J896" s="8" t="str">
        <f aca="false">IF(TRIM(F896)="","",IFERROR(FIND("//",TRIM(F896))+2,1))</f>
        <v/>
      </c>
      <c r="K896" s="8" t="str">
        <f aca="false">IF(J896="","",LOWER(MID(TRIM(F896),J896,MIN(FIND("/",TRIM(F896)&amp;"/",J896),FIND("?",TRIM(F896)&amp;"?",J896),FIND("#",TRIM(F896)&amp;"#",J896))-J896)))</f>
        <v/>
      </c>
      <c r="L896" s="8" t="str">
        <f aca="false">IF(OR(K896="",I896=""),"",IF(LEFT(K896,4)="www.",MID(K896,5,255),K896))</f>
        <v/>
      </c>
      <c r="M896" s="8" t="str">
        <f aca="false">IF(I896="","",IF(COUNTIF(I$2:I896,I896)=1,1,0))</f>
        <v/>
      </c>
      <c r="N896" s="8" t="str">
        <f aca="false">IF(L896="","",IF(COUNTIFS(I$2:I896,I896,L$2:L896,L896)=1,1,0))</f>
        <v/>
      </c>
      <c r="O896" s="8" t="str">
        <f aca="false">IF(L896="","",IF(COUNTIFS(B$2:B896,B896,L$2:L896,L896)=1,1,0))</f>
        <v/>
      </c>
      <c r="P896" s="8" t="str">
        <f aca="false">IF(L896="","",IF(COUNTIFS(C$2:C896,C896,L$2:L896,L896)=1,1,0))</f>
        <v/>
      </c>
      <c r="Q896" s="8" t="str">
        <f aca="false">IF(L896="","",IF(COUNTIF(L$2:L896,L896)=1,MAX(Q$1:Q895)+1,""))</f>
        <v/>
      </c>
      <c r="R896" s="8" t="str">
        <f aca="false">IF(I896="","",IF(SUMPRODUCT((B$2:B896=B896)*(I$2:I896&lt;&gt;""))=1,1,0))</f>
        <v/>
      </c>
      <c r="S896" s="8" t="str">
        <f aca="false">IF(I896="","",IF(SUMPRODUCT((C$2:C896=C896)*(I$2:I896&lt;&gt;""))=1,1,0))</f>
        <v/>
      </c>
    </row>
    <row r="897" customFormat="false" ht="15" hidden="false" customHeight="false" outlineLevel="0" collapsed="false">
      <c r="A897" s="13"/>
      <c r="B897" s="6"/>
      <c r="C897" s="6"/>
      <c r="D897" s="6"/>
      <c r="E897" s="6"/>
      <c r="F897" s="6"/>
      <c r="G897" s="6"/>
      <c r="H897" s="6"/>
      <c r="I897" s="8" t="str">
        <f aca="false">IF(OR(B897="",C897=""),"",A897&amp;"|"&amp;B897&amp;"|"&amp;C897&amp;"|"&amp;D897)</f>
        <v/>
      </c>
      <c r="J897" s="8" t="str">
        <f aca="false">IF(TRIM(F897)="","",IFERROR(FIND("//",TRIM(F897))+2,1))</f>
        <v/>
      </c>
      <c r="K897" s="8" t="str">
        <f aca="false">IF(J897="","",LOWER(MID(TRIM(F897),J897,MIN(FIND("/",TRIM(F897)&amp;"/",J897),FIND("?",TRIM(F897)&amp;"?",J897),FIND("#",TRIM(F897)&amp;"#",J897))-J897)))</f>
        <v/>
      </c>
      <c r="L897" s="8" t="str">
        <f aca="false">IF(OR(K897="",I897=""),"",IF(LEFT(K897,4)="www.",MID(K897,5,255),K897))</f>
        <v/>
      </c>
      <c r="M897" s="8" t="str">
        <f aca="false">IF(I897="","",IF(COUNTIF(I$2:I897,I897)=1,1,0))</f>
        <v/>
      </c>
      <c r="N897" s="8" t="str">
        <f aca="false">IF(L897="","",IF(COUNTIFS(I$2:I897,I897,L$2:L897,L897)=1,1,0))</f>
        <v/>
      </c>
      <c r="O897" s="8" t="str">
        <f aca="false">IF(L897="","",IF(COUNTIFS(B$2:B897,B897,L$2:L897,L897)=1,1,0))</f>
        <v/>
      </c>
      <c r="P897" s="8" t="str">
        <f aca="false">IF(L897="","",IF(COUNTIFS(C$2:C897,C897,L$2:L897,L897)=1,1,0))</f>
        <v/>
      </c>
      <c r="Q897" s="8" t="str">
        <f aca="false">IF(L897="","",IF(COUNTIF(L$2:L897,L897)=1,MAX(Q$1:Q896)+1,""))</f>
        <v/>
      </c>
      <c r="R897" s="8" t="str">
        <f aca="false">IF(I897="","",IF(SUMPRODUCT((B$2:B897=B897)*(I$2:I897&lt;&gt;""))=1,1,0))</f>
        <v/>
      </c>
      <c r="S897" s="8" t="str">
        <f aca="false">IF(I897="","",IF(SUMPRODUCT((C$2:C897=C897)*(I$2:I897&lt;&gt;""))=1,1,0))</f>
        <v/>
      </c>
    </row>
    <row r="898" customFormat="false" ht="15" hidden="false" customHeight="false" outlineLevel="0" collapsed="false">
      <c r="A898" s="13"/>
      <c r="B898" s="6"/>
      <c r="C898" s="6"/>
      <c r="D898" s="6"/>
      <c r="E898" s="6"/>
      <c r="F898" s="6"/>
      <c r="G898" s="6"/>
      <c r="H898" s="6"/>
      <c r="I898" s="8" t="str">
        <f aca="false">IF(OR(B898="",C898=""),"",A898&amp;"|"&amp;B898&amp;"|"&amp;C898&amp;"|"&amp;D898)</f>
        <v/>
      </c>
      <c r="J898" s="8" t="str">
        <f aca="false">IF(TRIM(F898)="","",IFERROR(FIND("//",TRIM(F898))+2,1))</f>
        <v/>
      </c>
      <c r="K898" s="8" t="str">
        <f aca="false">IF(J898="","",LOWER(MID(TRIM(F898),J898,MIN(FIND("/",TRIM(F898)&amp;"/",J898),FIND("?",TRIM(F898)&amp;"?",J898),FIND("#",TRIM(F898)&amp;"#",J898))-J898)))</f>
        <v/>
      </c>
      <c r="L898" s="8" t="str">
        <f aca="false">IF(OR(K898="",I898=""),"",IF(LEFT(K898,4)="www.",MID(K898,5,255),K898))</f>
        <v/>
      </c>
      <c r="M898" s="8" t="str">
        <f aca="false">IF(I898="","",IF(COUNTIF(I$2:I898,I898)=1,1,0))</f>
        <v/>
      </c>
      <c r="N898" s="8" t="str">
        <f aca="false">IF(L898="","",IF(COUNTIFS(I$2:I898,I898,L$2:L898,L898)=1,1,0))</f>
        <v/>
      </c>
      <c r="O898" s="8" t="str">
        <f aca="false">IF(L898="","",IF(COUNTIFS(B$2:B898,B898,L$2:L898,L898)=1,1,0))</f>
        <v/>
      </c>
      <c r="P898" s="8" t="str">
        <f aca="false">IF(L898="","",IF(COUNTIFS(C$2:C898,C898,L$2:L898,L898)=1,1,0))</f>
        <v/>
      </c>
      <c r="Q898" s="8" t="str">
        <f aca="false">IF(L898="","",IF(COUNTIF(L$2:L898,L898)=1,MAX(Q$1:Q897)+1,""))</f>
        <v/>
      </c>
      <c r="R898" s="8" t="str">
        <f aca="false">IF(I898="","",IF(SUMPRODUCT((B$2:B898=B898)*(I$2:I898&lt;&gt;""))=1,1,0))</f>
        <v/>
      </c>
      <c r="S898" s="8" t="str">
        <f aca="false">IF(I898="","",IF(SUMPRODUCT((C$2:C898=C898)*(I$2:I898&lt;&gt;""))=1,1,0))</f>
        <v/>
      </c>
    </row>
    <row r="899" customFormat="false" ht="15" hidden="false" customHeight="false" outlineLevel="0" collapsed="false">
      <c r="A899" s="13"/>
      <c r="B899" s="6"/>
      <c r="C899" s="6"/>
      <c r="D899" s="6"/>
      <c r="E899" s="6"/>
      <c r="F899" s="6"/>
      <c r="G899" s="6"/>
      <c r="H899" s="6"/>
      <c r="I899" s="8" t="str">
        <f aca="false">IF(OR(B899="",C899=""),"",A899&amp;"|"&amp;B899&amp;"|"&amp;C899&amp;"|"&amp;D899)</f>
        <v/>
      </c>
      <c r="J899" s="8" t="str">
        <f aca="false">IF(TRIM(F899)="","",IFERROR(FIND("//",TRIM(F899))+2,1))</f>
        <v/>
      </c>
      <c r="K899" s="8" t="str">
        <f aca="false">IF(J899="","",LOWER(MID(TRIM(F899),J899,MIN(FIND("/",TRIM(F899)&amp;"/",J899),FIND("?",TRIM(F899)&amp;"?",J899),FIND("#",TRIM(F899)&amp;"#",J899))-J899)))</f>
        <v/>
      </c>
      <c r="L899" s="8" t="str">
        <f aca="false">IF(OR(K899="",I899=""),"",IF(LEFT(K899,4)="www.",MID(K899,5,255),K899))</f>
        <v/>
      </c>
      <c r="M899" s="8" t="str">
        <f aca="false">IF(I899="","",IF(COUNTIF(I$2:I899,I899)=1,1,0))</f>
        <v/>
      </c>
      <c r="N899" s="8" t="str">
        <f aca="false">IF(L899="","",IF(COUNTIFS(I$2:I899,I899,L$2:L899,L899)=1,1,0))</f>
        <v/>
      </c>
      <c r="O899" s="8" t="str">
        <f aca="false">IF(L899="","",IF(COUNTIFS(B$2:B899,B899,L$2:L899,L899)=1,1,0))</f>
        <v/>
      </c>
      <c r="P899" s="8" t="str">
        <f aca="false">IF(L899="","",IF(COUNTIFS(C$2:C899,C899,L$2:L899,L899)=1,1,0))</f>
        <v/>
      </c>
      <c r="Q899" s="8" t="str">
        <f aca="false">IF(L899="","",IF(COUNTIF(L$2:L899,L899)=1,MAX(Q$1:Q898)+1,""))</f>
        <v/>
      </c>
      <c r="R899" s="8" t="str">
        <f aca="false">IF(I899="","",IF(SUMPRODUCT((B$2:B899=B899)*(I$2:I899&lt;&gt;""))=1,1,0))</f>
        <v/>
      </c>
      <c r="S899" s="8" t="str">
        <f aca="false">IF(I899="","",IF(SUMPRODUCT((C$2:C899=C899)*(I$2:I899&lt;&gt;""))=1,1,0))</f>
        <v/>
      </c>
    </row>
    <row r="900" customFormat="false" ht="15" hidden="false" customHeight="false" outlineLevel="0" collapsed="false">
      <c r="A900" s="13"/>
      <c r="B900" s="6"/>
      <c r="C900" s="6"/>
      <c r="D900" s="6"/>
      <c r="E900" s="6"/>
      <c r="F900" s="6"/>
      <c r="G900" s="6"/>
      <c r="H900" s="6"/>
      <c r="I900" s="8" t="str">
        <f aca="false">IF(OR(B900="",C900=""),"",A900&amp;"|"&amp;B900&amp;"|"&amp;C900&amp;"|"&amp;D900)</f>
        <v/>
      </c>
      <c r="J900" s="8" t="str">
        <f aca="false">IF(TRIM(F900)="","",IFERROR(FIND("//",TRIM(F900))+2,1))</f>
        <v/>
      </c>
      <c r="K900" s="8" t="str">
        <f aca="false">IF(J900="","",LOWER(MID(TRIM(F900),J900,MIN(FIND("/",TRIM(F900)&amp;"/",J900),FIND("?",TRIM(F900)&amp;"?",J900),FIND("#",TRIM(F900)&amp;"#",J900))-J900)))</f>
        <v/>
      </c>
      <c r="L900" s="8" t="str">
        <f aca="false">IF(OR(K900="",I900=""),"",IF(LEFT(K900,4)="www.",MID(K900,5,255),K900))</f>
        <v/>
      </c>
      <c r="M900" s="8" t="str">
        <f aca="false">IF(I900="","",IF(COUNTIF(I$2:I900,I900)=1,1,0))</f>
        <v/>
      </c>
      <c r="N900" s="8" t="str">
        <f aca="false">IF(L900="","",IF(COUNTIFS(I$2:I900,I900,L$2:L900,L900)=1,1,0))</f>
        <v/>
      </c>
      <c r="O900" s="8" t="str">
        <f aca="false">IF(L900="","",IF(COUNTIFS(B$2:B900,B900,L$2:L900,L900)=1,1,0))</f>
        <v/>
      </c>
      <c r="P900" s="8" t="str">
        <f aca="false">IF(L900="","",IF(COUNTIFS(C$2:C900,C900,L$2:L900,L900)=1,1,0))</f>
        <v/>
      </c>
      <c r="Q900" s="8" t="str">
        <f aca="false">IF(L900="","",IF(COUNTIF(L$2:L900,L900)=1,MAX(Q$1:Q899)+1,""))</f>
        <v/>
      </c>
      <c r="R900" s="8" t="str">
        <f aca="false">IF(I900="","",IF(SUMPRODUCT((B$2:B900=B900)*(I$2:I900&lt;&gt;""))=1,1,0))</f>
        <v/>
      </c>
      <c r="S900" s="8" t="str">
        <f aca="false">IF(I900="","",IF(SUMPRODUCT((C$2:C900=C900)*(I$2:I900&lt;&gt;""))=1,1,0))</f>
        <v/>
      </c>
    </row>
    <row r="901" customFormat="false" ht="15" hidden="false" customHeight="false" outlineLevel="0" collapsed="false">
      <c r="A901" s="13"/>
      <c r="B901" s="6"/>
      <c r="C901" s="6"/>
      <c r="D901" s="6"/>
      <c r="E901" s="6"/>
      <c r="F901" s="6"/>
      <c r="G901" s="6"/>
      <c r="H901" s="6"/>
      <c r="I901" s="8" t="str">
        <f aca="false">IF(OR(B901="",C901=""),"",A901&amp;"|"&amp;B901&amp;"|"&amp;C901&amp;"|"&amp;D901)</f>
        <v/>
      </c>
      <c r="J901" s="8" t="str">
        <f aca="false">IF(TRIM(F901)="","",IFERROR(FIND("//",TRIM(F901))+2,1))</f>
        <v/>
      </c>
      <c r="K901" s="8" t="str">
        <f aca="false">IF(J901="","",LOWER(MID(TRIM(F901),J901,MIN(FIND("/",TRIM(F901)&amp;"/",J901),FIND("?",TRIM(F901)&amp;"?",J901),FIND("#",TRIM(F901)&amp;"#",J901))-J901)))</f>
        <v/>
      </c>
      <c r="L901" s="8" t="str">
        <f aca="false">IF(OR(K901="",I901=""),"",IF(LEFT(K901,4)="www.",MID(K901,5,255),K901))</f>
        <v/>
      </c>
      <c r="M901" s="8" t="str">
        <f aca="false">IF(I901="","",IF(COUNTIF(I$2:I901,I901)=1,1,0))</f>
        <v/>
      </c>
      <c r="N901" s="8" t="str">
        <f aca="false">IF(L901="","",IF(COUNTIFS(I$2:I901,I901,L$2:L901,L901)=1,1,0))</f>
        <v/>
      </c>
      <c r="O901" s="8" t="str">
        <f aca="false">IF(L901="","",IF(COUNTIFS(B$2:B901,B901,L$2:L901,L901)=1,1,0))</f>
        <v/>
      </c>
      <c r="P901" s="8" t="str">
        <f aca="false">IF(L901="","",IF(COUNTIFS(C$2:C901,C901,L$2:L901,L901)=1,1,0))</f>
        <v/>
      </c>
      <c r="Q901" s="8" t="str">
        <f aca="false">IF(L901="","",IF(COUNTIF(L$2:L901,L901)=1,MAX(Q$1:Q900)+1,""))</f>
        <v/>
      </c>
      <c r="R901" s="8" t="str">
        <f aca="false">IF(I901="","",IF(SUMPRODUCT((B$2:B901=B901)*(I$2:I901&lt;&gt;""))=1,1,0))</f>
        <v/>
      </c>
      <c r="S901" s="8" t="str">
        <f aca="false">IF(I901="","",IF(SUMPRODUCT((C$2:C901=C901)*(I$2:I901&lt;&gt;""))=1,1,0))</f>
        <v/>
      </c>
    </row>
    <row r="902" customFormat="false" ht="15" hidden="false" customHeight="false" outlineLevel="0" collapsed="false">
      <c r="A902" s="13"/>
      <c r="B902" s="6"/>
      <c r="C902" s="6"/>
      <c r="D902" s="6"/>
      <c r="E902" s="6"/>
      <c r="F902" s="6"/>
      <c r="G902" s="6"/>
      <c r="H902" s="6"/>
      <c r="I902" s="8" t="str">
        <f aca="false">IF(OR(B902="",C902=""),"",A902&amp;"|"&amp;B902&amp;"|"&amp;C902&amp;"|"&amp;D902)</f>
        <v/>
      </c>
      <c r="J902" s="8" t="str">
        <f aca="false">IF(TRIM(F902)="","",IFERROR(FIND("//",TRIM(F902))+2,1))</f>
        <v/>
      </c>
      <c r="K902" s="8" t="str">
        <f aca="false">IF(J902="","",LOWER(MID(TRIM(F902),J902,MIN(FIND("/",TRIM(F902)&amp;"/",J902),FIND("?",TRIM(F902)&amp;"?",J902),FIND("#",TRIM(F902)&amp;"#",J902))-J902)))</f>
        <v/>
      </c>
      <c r="L902" s="8" t="str">
        <f aca="false">IF(OR(K902="",I902=""),"",IF(LEFT(K902,4)="www.",MID(K902,5,255),K902))</f>
        <v/>
      </c>
      <c r="M902" s="8" t="str">
        <f aca="false">IF(I902="","",IF(COUNTIF(I$2:I902,I902)=1,1,0))</f>
        <v/>
      </c>
      <c r="N902" s="8" t="str">
        <f aca="false">IF(L902="","",IF(COUNTIFS(I$2:I902,I902,L$2:L902,L902)=1,1,0))</f>
        <v/>
      </c>
      <c r="O902" s="8" t="str">
        <f aca="false">IF(L902="","",IF(COUNTIFS(B$2:B902,B902,L$2:L902,L902)=1,1,0))</f>
        <v/>
      </c>
      <c r="P902" s="8" t="str">
        <f aca="false">IF(L902="","",IF(COUNTIFS(C$2:C902,C902,L$2:L902,L902)=1,1,0))</f>
        <v/>
      </c>
      <c r="Q902" s="8" t="str">
        <f aca="false">IF(L902="","",IF(COUNTIF(L$2:L902,L902)=1,MAX(Q$1:Q901)+1,""))</f>
        <v/>
      </c>
      <c r="R902" s="8" t="str">
        <f aca="false">IF(I902="","",IF(SUMPRODUCT((B$2:B902=B902)*(I$2:I902&lt;&gt;""))=1,1,0))</f>
        <v/>
      </c>
      <c r="S902" s="8" t="str">
        <f aca="false">IF(I902="","",IF(SUMPRODUCT((C$2:C902=C902)*(I$2:I902&lt;&gt;""))=1,1,0))</f>
        <v/>
      </c>
    </row>
    <row r="903" customFormat="false" ht="15" hidden="false" customHeight="false" outlineLevel="0" collapsed="false">
      <c r="A903" s="13"/>
      <c r="B903" s="6"/>
      <c r="C903" s="6"/>
      <c r="D903" s="6"/>
      <c r="E903" s="6"/>
      <c r="F903" s="6"/>
      <c r="G903" s="6"/>
      <c r="H903" s="6"/>
      <c r="I903" s="8" t="str">
        <f aca="false">IF(OR(B903="",C903=""),"",A903&amp;"|"&amp;B903&amp;"|"&amp;C903&amp;"|"&amp;D903)</f>
        <v/>
      </c>
      <c r="J903" s="8" t="str">
        <f aca="false">IF(TRIM(F903)="","",IFERROR(FIND("//",TRIM(F903))+2,1))</f>
        <v/>
      </c>
      <c r="K903" s="8" t="str">
        <f aca="false">IF(J903="","",LOWER(MID(TRIM(F903),J903,MIN(FIND("/",TRIM(F903)&amp;"/",J903),FIND("?",TRIM(F903)&amp;"?",J903),FIND("#",TRIM(F903)&amp;"#",J903))-J903)))</f>
        <v/>
      </c>
      <c r="L903" s="8" t="str">
        <f aca="false">IF(OR(K903="",I903=""),"",IF(LEFT(K903,4)="www.",MID(K903,5,255),K903))</f>
        <v/>
      </c>
      <c r="M903" s="8" t="str">
        <f aca="false">IF(I903="","",IF(COUNTIF(I$2:I903,I903)=1,1,0))</f>
        <v/>
      </c>
      <c r="N903" s="8" t="str">
        <f aca="false">IF(L903="","",IF(COUNTIFS(I$2:I903,I903,L$2:L903,L903)=1,1,0))</f>
        <v/>
      </c>
      <c r="O903" s="8" t="str">
        <f aca="false">IF(L903="","",IF(COUNTIFS(B$2:B903,B903,L$2:L903,L903)=1,1,0))</f>
        <v/>
      </c>
      <c r="P903" s="8" t="str">
        <f aca="false">IF(L903="","",IF(COUNTIFS(C$2:C903,C903,L$2:L903,L903)=1,1,0))</f>
        <v/>
      </c>
      <c r="Q903" s="8" t="str">
        <f aca="false">IF(L903="","",IF(COUNTIF(L$2:L903,L903)=1,MAX(Q$1:Q902)+1,""))</f>
        <v/>
      </c>
      <c r="R903" s="8" t="str">
        <f aca="false">IF(I903="","",IF(SUMPRODUCT((B$2:B903=B903)*(I$2:I903&lt;&gt;""))=1,1,0))</f>
        <v/>
      </c>
      <c r="S903" s="8" t="str">
        <f aca="false">IF(I903="","",IF(SUMPRODUCT((C$2:C903=C903)*(I$2:I903&lt;&gt;""))=1,1,0))</f>
        <v/>
      </c>
    </row>
    <row r="904" customFormat="false" ht="15" hidden="false" customHeight="false" outlineLevel="0" collapsed="false">
      <c r="A904" s="13"/>
      <c r="B904" s="6"/>
      <c r="C904" s="6"/>
      <c r="D904" s="6"/>
      <c r="E904" s="6"/>
      <c r="F904" s="6"/>
      <c r="G904" s="6"/>
      <c r="H904" s="6"/>
      <c r="I904" s="8" t="str">
        <f aca="false">IF(OR(B904="",C904=""),"",A904&amp;"|"&amp;B904&amp;"|"&amp;C904&amp;"|"&amp;D904)</f>
        <v/>
      </c>
      <c r="J904" s="8" t="str">
        <f aca="false">IF(TRIM(F904)="","",IFERROR(FIND("//",TRIM(F904))+2,1))</f>
        <v/>
      </c>
      <c r="K904" s="8" t="str">
        <f aca="false">IF(J904="","",LOWER(MID(TRIM(F904),J904,MIN(FIND("/",TRIM(F904)&amp;"/",J904),FIND("?",TRIM(F904)&amp;"?",J904),FIND("#",TRIM(F904)&amp;"#",J904))-J904)))</f>
        <v/>
      </c>
      <c r="L904" s="8" t="str">
        <f aca="false">IF(OR(K904="",I904=""),"",IF(LEFT(K904,4)="www.",MID(K904,5,255),K904))</f>
        <v/>
      </c>
      <c r="M904" s="8" t="str">
        <f aca="false">IF(I904="","",IF(COUNTIF(I$2:I904,I904)=1,1,0))</f>
        <v/>
      </c>
      <c r="N904" s="8" t="str">
        <f aca="false">IF(L904="","",IF(COUNTIFS(I$2:I904,I904,L$2:L904,L904)=1,1,0))</f>
        <v/>
      </c>
      <c r="O904" s="8" t="str">
        <f aca="false">IF(L904="","",IF(COUNTIFS(B$2:B904,B904,L$2:L904,L904)=1,1,0))</f>
        <v/>
      </c>
      <c r="P904" s="8" t="str">
        <f aca="false">IF(L904="","",IF(COUNTIFS(C$2:C904,C904,L$2:L904,L904)=1,1,0))</f>
        <v/>
      </c>
      <c r="Q904" s="8" t="str">
        <f aca="false">IF(L904="","",IF(COUNTIF(L$2:L904,L904)=1,MAX(Q$1:Q903)+1,""))</f>
        <v/>
      </c>
      <c r="R904" s="8" t="str">
        <f aca="false">IF(I904="","",IF(SUMPRODUCT((B$2:B904=B904)*(I$2:I904&lt;&gt;""))=1,1,0))</f>
        <v/>
      </c>
      <c r="S904" s="8" t="str">
        <f aca="false">IF(I904="","",IF(SUMPRODUCT((C$2:C904=C904)*(I$2:I904&lt;&gt;""))=1,1,0))</f>
        <v/>
      </c>
    </row>
    <row r="905" customFormat="false" ht="15" hidden="false" customHeight="false" outlineLevel="0" collapsed="false">
      <c r="A905" s="13"/>
      <c r="B905" s="6"/>
      <c r="C905" s="6"/>
      <c r="D905" s="6"/>
      <c r="E905" s="6"/>
      <c r="F905" s="6"/>
      <c r="G905" s="6"/>
      <c r="H905" s="6"/>
      <c r="I905" s="8" t="str">
        <f aca="false">IF(OR(B905="",C905=""),"",A905&amp;"|"&amp;B905&amp;"|"&amp;C905&amp;"|"&amp;D905)</f>
        <v/>
      </c>
      <c r="J905" s="8" t="str">
        <f aca="false">IF(TRIM(F905)="","",IFERROR(FIND("//",TRIM(F905))+2,1))</f>
        <v/>
      </c>
      <c r="K905" s="8" t="str">
        <f aca="false">IF(J905="","",LOWER(MID(TRIM(F905),J905,MIN(FIND("/",TRIM(F905)&amp;"/",J905),FIND("?",TRIM(F905)&amp;"?",J905),FIND("#",TRIM(F905)&amp;"#",J905))-J905)))</f>
        <v/>
      </c>
      <c r="L905" s="8" t="str">
        <f aca="false">IF(OR(K905="",I905=""),"",IF(LEFT(K905,4)="www.",MID(K905,5,255),K905))</f>
        <v/>
      </c>
      <c r="M905" s="8" t="str">
        <f aca="false">IF(I905="","",IF(COUNTIF(I$2:I905,I905)=1,1,0))</f>
        <v/>
      </c>
      <c r="N905" s="8" t="str">
        <f aca="false">IF(L905="","",IF(COUNTIFS(I$2:I905,I905,L$2:L905,L905)=1,1,0))</f>
        <v/>
      </c>
      <c r="O905" s="8" t="str">
        <f aca="false">IF(L905="","",IF(COUNTIFS(B$2:B905,B905,L$2:L905,L905)=1,1,0))</f>
        <v/>
      </c>
      <c r="P905" s="8" t="str">
        <f aca="false">IF(L905="","",IF(COUNTIFS(C$2:C905,C905,L$2:L905,L905)=1,1,0))</f>
        <v/>
      </c>
      <c r="Q905" s="8" t="str">
        <f aca="false">IF(L905="","",IF(COUNTIF(L$2:L905,L905)=1,MAX(Q$1:Q904)+1,""))</f>
        <v/>
      </c>
      <c r="R905" s="8" t="str">
        <f aca="false">IF(I905="","",IF(SUMPRODUCT((B$2:B905=B905)*(I$2:I905&lt;&gt;""))=1,1,0))</f>
        <v/>
      </c>
      <c r="S905" s="8" t="str">
        <f aca="false">IF(I905="","",IF(SUMPRODUCT((C$2:C905=C905)*(I$2:I905&lt;&gt;""))=1,1,0))</f>
        <v/>
      </c>
    </row>
    <row r="906" customFormat="false" ht="15" hidden="false" customHeight="false" outlineLevel="0" collapsed="false">
      <c r="A906" s="13"/>
      <c r="B906" s="6"/>
      <c r="C906" s="6"/>
      <c r="D906" s="6"/>
      <c r="E906" s="6"/>
      <c r="F906" s="6"/>
      <c r="G906" s="6"/>
      <c r="H906" s="6"/>
      <c r="I906" s="8" t="str">
        <f aca="false">IF(OR(B906="",C906=""),"",A906&amp;"|"&amp;B906&amp;"|"&amp;C906&amp;"|"&amp;D906)</f>
        <v/>
      </c>
      <c r="J906" s="8" t="str">
        <f aca="false">IF(TRIM(F906)="","",IFERROR(FIND("//",TRIM(F906))+2,1))</f>
        <v/>
      </c>
      <c r="K906" s="8" t="str">
        <f aca="false">IF(J906="","",LOWER(MID(TRIM(F906),J906,MIN(FIND("/",TRIM(F906)&amp;"/",J906),FIND("?",TRIM(F906)&amp;"?",J906),FIND("#",TRIM(F906)&amp;"#",J906))-J906)))</f>
        <v/>
      </c>
      <c r="L906" s="8" t="str">
        <f aca="false">IF(OR(K906="",I906=""),"",IF(LEFT(K906,4)="www.",MID(K906,5,255),K906))</f>
        <v/>
      </c>
      <c r="M906" s="8" t="str">
        <f aca="false">IF(I906="","",IF(COUNTIF(I$2:I906,I906)=1,1,0))</f>
        <v/>
      </c>
      <c r="N906" s="8" t="str">
        <f aca="false">IF(L906="","",IF(COUNTIFS(I$2:I906,I906,L$2:L906,L906)=1,1,0))</f>
        <v/>
      </c>
      <c r="O906" s="8" t="str">
        <f aca="false">IF(L906="","",IF(COUNTIFS(B$2:B906,B906,L$2:L906,L906)=1,1,0))</f>
        <v/>
      </c>
      <c r="P906" s="8" t="str">
        <f aca="false">IF(L906="","",IF(COUNTIFS(C$2:C906,C906,L$2:L906,L906)=1,1,0))</f>
        <v/>
      </c>
      <c r="Q906" s="8" t="str">
        <f aca="false">IF(L906="","",IF(COUNTIF(L$2:L906,L906)=1,MAX(Q$1:Q905)+1,""))</f>
        <v/>
      </c>
      <c r="R906" s="8" t="str">
        <f aca="false">IF(I906="","",IF(SUMPRODUCT((B$2:B906=B906)*(I$2:I906&lt;&gt;""))=1,1,0))</f>
        <v/>
      </c>
      <c r="S906" s="8" t="str">
        <f aca="false">IF(I906="","",IF(SUMPRODUCT((C$2:C906=C906)*(I$2:I906&lt;&gt;""))=1,1,0))</f>
        <v/>
      </c>
    </row>
    <row r="907" customFormat="false" ht="15" hidden="false" customHeight="false" outlineLevel="0" collapsed="false">
      <c r="A907" s="13"/>
      <c r="B907" s="6"/>
      <c r="C907" s="6"/>
      <c r="D907" s="6"/>
      <c r="E907" s="6"/>
      <c r="F907" s="6"/>
      <c r="G907" s="6"/>
      <c r="H907" s="6"/>
      <c r="I907" s="8" t="str">
        <f aca="false">IF(OR(B907="",C907=""),"",A907&amp;"|"&amp;B907&amp;"|"&amp;C907&amp;"|"&amp;D907)</f>
        <v/>
      </c>
      <c r="J907" s="8" t="str">
        <f aca="false">IF(TRIM(F907)="","",IFERROR(FIND("//",TRIM(F907))+2,1))</f>
        <v/>
      </c>
      <c r="K907" s="8" t="str">
        <f aca="false">IF(J907="","",LOWER(MID(TRIM(F907),J907,MIN(FIND("/",TRIM(F907)&amp;"/",J907),FIND("?",TRIM(F907)&amp;"?",J907),FIND("#",TRIM(F907)&amp;"#",J907))-J907)))</f>
        <v/>
      </c>
      <c r="L907" s="8" t="str">
        <f aca="false">IF(OR(K907="",I907=""),"",IF(LEFT(K907,4)="www.",MID(K907,5,255),K907))</f>
        <v/>
      </c>
      <c r="M907" s="8" t="str">
        <f aca="false">IF(I907="","",IF(COUNTIF(I$2:I907,I907)=1,1,0))</f>
        <v/>
      </c>
      <c r="N907" s="8" t="str">
        <f aca="false">IF(L907="","",IF(COUNTIFS(I$2:I907,I907,L$2:L907,L907)=1,1,0))</f>
        <v/>
      </c>
      <c r="O907" s="8" t="str">
        <f aca="false">IF(L907="","",IF(COUNTIFS(B$2:B907,B907,L$2:L907,L907)=1,1,0))</f>
        <v/>
      </c>
      <c r="P907" s="8" t="str">
        <f aca="false">IF(L907="","",IF(COUNTIFS(C$2:C907,C907,L$2:L907,L907)=1,1,0))</f>
        <v/>
      </c>
      <c r="Q907" s="8" t="str">
        <f aca="false">IF(L907="","",IF(COUNTIF(L$2:L907,L907)=1,MAX(Q$1:Q906)+1,""))</f>
        <v/>
      </c>
      <c r="R907" s="8" t="str">
        <f aca="false">IF(I907="","",IF(SUMPRODUCT((B$2:B907=B907)*(I$2:I907&lt;&gt;""))=1,1,0))</f>
        <v/>
      </c>
      <c r="S907" s="8" t="str">
        <f aca="false">IF(I907="","",IF(SUMPRODUCT((C$2:C907=C907)*(I$2:I907&lt;&gt;""))=1,1,0))</f>
        <v/>
      </c>
    </row>
    <row r="908" customFormat="false" ht="15" hidden="false" customHeight="false" outlineLevel="0" collapsed="false">
      <c r="A908" s="13"/>
      <c r="B908" s="6"/>
      <c r="C908" s="6"/>
      <c r="D908" s="6"/>
      <c r="E908" s="6"/>
      <c r="F908" s="6"/>
      <c r="G908" s="6"/>
      <c r="H908" s="6"/>
      <c r="I908" s="8" t="str">
        <f aca="false">IF(OR(B908="",C908=""),"",A908&amp;"|"&amp;B908&amp;"|"&amp;C908&amp;"|"&amp;D908)</f>
        <v/>
      </c>
      <c r="J908" s="8" t="str">
        <f aca="false">IF(TRIM(F908)="","",IFERROR(FIND("//",TRIM(F908))+2,1))</f>
        <v/>
      </c>
      <c r="K908" s="8" t="str">
        <f aca="false">IF(J908="","",LOWER(MID(TRIM(F908),J908,MIN(FIND("/",TRIM(F908)&amp;"/",J908),FIND("?",TRIM(F908)&amp;"?",J908),FIND("#",TRIM(F908)&amp;"#",J908))-J908)))</f>
        <v/>
      </c>
      <c r="L908" s="8" t="str">
        <f aca="false">IF(OR(K908="",I908=""),"",IF(LEFT(K908,4)="www.",MID(K908,5,255),K908))</f>
        <v/>
      </c>
      <c r="M908" s="8" t="str">
        <f aca="false">IF(I908="","",IF(COUNTIF(I$2:I908,I908)=1,1,0))</f>
        <v/>
      </c>
      <c r="N908" s="8" t="str">
        <f aca="false">IF(L908="","",IF(COUNTIFS(I$2:I908,I908,L$2:L908,L908)=1,1,0))</f>
        <v/>
      </c>
      <c r="O908" s="8" t="str">
        <f aca="false">IF(L908="","",IF(COUNTIFS(B$2:B908,B908,L$2:L908,L908)=1,1,0))</f>
        <v/>
      </c>
      <c r="P908" s="8" t="str">
        <f aca="false">IF(L908="","",IF(COUNTIFS(C$2:C908,C908,L$2:L908,L908)=1,1,0))</f>
        <v/>
      </c>
      <c r="Q908" s="8" t="str">
        <f aca="false">IF(L908="","",IF(COUNTIF(L$2:L908,L908)=1,MAX(Q$1:Q907)+1,""))</f>
        <v/>
      </c>
      <c r="R908" s="8" t="str">
        <f aca="false">IF(I908="","",IF(SUMPRODUCT((B$2:B908=B908)*(I$2:I908&lt;&gt;""))=1,1,0))</f>
        <v/>
      </c>
      <c r="S908" s="8" t="str">
        <f aca="false">IF(I908="","",IF(SUMPRODUCT((C$2:C908=C908)*(I$2:I908&lt;&gt;""))=1,1,0))</f>
        <v/>
      </c>
    </row>
    <row r="909" customFormat="false" ht="15" hidden="false" customHeight="false" outlineLevel="0" collapsed="false">
      <c r="A909" s="13"/>
      <c r="B909" s="6"/>
      <c r="C909" s="6"/>
      <c r="D909" s="6"/>
      <c r="E909" s="6"/>
      <c r="F909" s="6"/>
      <c r="G909" s="6"/>
      <c r="H909" s="6"/>
      <c r="I909" s="8" t="str">
        <f aca="false">IF(OR(B909="",C909=""),"",A909&amp;"|"&amp;B909&amp;"|"&amp;C909&amp;"|"&amp;D909)</f>
        <v/>
      </c>
      <c r="J909" s="8" t="str">
        <f aca="false">IF(TRIM(F909)="","",IFERROR(FIND("//",TRIM(F909))+2,1))</f>
        <v/>
      </c>
      <c r="K909" s="8" t="str">
        <f aca="false">IF(J909="","",LOWER(MID(TRIM(F909),J909,MIN(FIND("/",TRIM(F909)&amp;"/",J909),FIND("?",TRIM(F909)&amp;"?",J909),FIND("#",TRIM(F909)&amp;"#",J909))-J909)))</f>
        <v/>
      </c>
      <c r="L909" s="8" t="str">
        <f aca="false">IF(OR(K909="",I909=""),"",IF(LEFT(K909,4)="www.",MID(K909,5,255),K909))</f>
        <v/>
      </c>
      <c r="M909" s="8" t="str">
        <f aca="false">IF(I909="","",IF(COUNTIF(I$2:I909,I909)=1,1,0))</f>
        <v/>
      </c>
      <c r="N909" s="8" t="str">
        <f aca="false">IF(L909="","",IF(COUNTIFS(I$2:I909,I909,L$2:L909,L909)=1,1,0))</f>
        <v/>
      </c>
      <c r="O909" s="8" t="str">
        <f aca="false">IF(L909="","",IF(COUNTIFS(B$2:B909,B909,L$2:L909,L909)=1,1,0))</f>
        <v/>
      </c>
      <c r="P909" s="8" t="str">
        <f aca="false">IF(L909="","",IF(COUNTIFS(C$2:C909,C909,L$2:L909,L909)=1,1,0))</f>
        <v/>
      </c>
      <c r="Q909" s="8" t="str">
        <f aca="false">IF(L909="","",IF(COUNTIF(L$2:L909,L909)=1,MAX(Q$1:Q908)+1,""))</f>
        <v/>
      </c>
      <c r="R909" s="8" t="str">
        <f aca="false">IF(I909="","",IF(SUMPRODUCT((B$2:B909=B909)*(I$2:I909&lt;&gt;""))=1,1,0))</f>
        <v/>
      </c>
      <c r="S909" s="8" t="str">
        <f aca="false">IF(I909="","",IF(SUMPRODUCT((C$2:C909=C909)*(I$2:I909&lt;&gt;""))=1,1,0))</f>
        <v/>
      </c>
    </row>
    <row r="910" customFormat="false" ht="15" hidden="false" customHeight="false" outlineLevel="0" collapsed="false">
      <c r="A910" s="13"/>
      <c r="B910" s="6"/>
      <c r="C910" s="6"/>
      <c r="D910" s="6"/>
      <c r="E910" s="6"/>
      <c r="F910" s="6"/>
      <c r="G910" s="6"/>
      <c r="H910" s="6"/>
      <c r="I910" s="8" t="str">
        <f aca="false">IF(OR(B910="",C910=""),"",A910&amp;"|"&amp;B910&amp;"|"&amp;C910&amp;"|"&amp;D910)</f>
        <v/>
      </c>
      <c r="J910" s="8" t="str">
        <f aca="false">IF(TRIM(F910)="","",IFERROR(FIND("//",TRIM(F910))+2,1))</f>
        <v/>
      </c>
      <c r="K910" s="8" t="str">
        <f aca="false">IF(J910="","",LOWER(MID(TRIM(F910),J910,MIN(FIND("/",TRIM(F910)&amp;"/",J910),FIND("?",TRIM(F910)&amp;"?",J910),FIND("#",TRIM(F910)&amp;"#",J910))-J910)))</f>
        <v/>
      </c>
      <c r="L910" s="8" t="str">
        <f aca="false">IF(OR(K910="",I910=""),"",IF(LEFT(K910,4)="www.",MID(K910,5,255),K910))</f>
        <v/>
      </c>
      <c r="M910" s="8" t="str">
        <f aca="false">IF(I910="","",IF(COUNTIF(I$2:I910,I910)=1,1,0))</f>
        <v/>
      </c>
      <c r="N910" s="8" t="str">
        <f aca="false">IF(L910="","",IF(COUNTIFS(I$2:I910,I910,L$2:L910,L910)=1,1,0))</f>
        <v/>
      </c>
      <c r="O910" s="8" t="str">
        <f aca="false">IF(L910="","",IF(COUNTIFS(B$2:B910,B910,L$2:L910,L910)=1,1,0))</f>
        <v/>
      </c>
      <c r="P910" s="8" t="str">
        <f aca="false">IF(L910="","",IF(COUNTIFS(C$2:C910,C910,L$2:L910,L910)=1,1,0))</f>
        <v/>
      </c>
      <c r="Q910" s="8" t="str">
        <f aca="false">IF(L910="","",IF(COUNTIF(L$2:L910,L910)=1,MAX(Q$1:Q909)+1,""))</f>
        <v/>
      </c>
      <c r="R910" s="8" t="str">
        <f aca="false">IF(I910="","",IF(SUMPRODUCT((B$2:B910=B910)*(I$2:I910&lt;&gt;""))=1,1,0))</f>
        <v/>
      </c>
      <c r="S910" s="8" t="str">
        <f aca="false">IF(I910="","",IF(SUMPRODUCT((C$2:C910=C910)*(I$2:I910&lt;&gt;""))=1,1,0))</f>
        <v/>
      </c>
    </row>
    <row r="911" customFormat="false" ht="15" hidden="false" customHeight="false" outlineLevel="0" collapsed="false">
      <c r="A911" s="13"/>
      <c r="B911" s="6"/>
      <c r="C911" s="6"/>
      <c r="D911" s="6"/>
      <c r="E911" s="6"/>
      <c r="F911" s="6"/>
      <c r="G911" s="6"/>
      <c r="H911" s="6"/>
      <c r="I911" s="8" t="str">
        <f aca="false">IF(OR(B911="",C911=""),"",A911&amp;"|"&amp;B911&amp;"|"&amp;C911&amp;"|"&amp;D911)</f>
        <v/>
      </c>
      <c r="J911" s="8" t="str">
        <f aca="false">IF(TRIM(F911)="","",IFERROR(FIND("//",TRIM(F911))+2,1))</f>
        <v/>
      </c>
      <c r="K911" s="8" t="str">
        <f aca="false">IF(J911="","",LOWER(MID(TRIM(F911),J911,MIN(FIND("/",TRIM(F911)&amp;"/",J911),FIND("?",TRIM(F911)&amp;"?",J911),FIND("#",TRIM(F911)&amp;"#",J911))-J911)))</f>
        <v/>
      </c>
      <c r="L911" s="8" t="str">
        <f aca="false">IF(OR(K911="",I911=""),"",IF(LEFT(K911,4)="www.",MID(K911,5,255),K911))</f>
        <v/>
      </c>
      <c r="M911" s="8" t="str">
        <f aca="false">IF(I911="","",IF(COUNTIF(I$2:I911,I911)=1,1,0))</f>
        <v/>
      </c>
      <c r="N911" s="8" t="str">
        <f aca="false">IF(L911="","",IF(COUNTIFS(I$2:I911,I911,L$2:L911,L911)=1,1,0))</f>
        <v/>
      </c>
      <c r="O911" s="8" t="str">
        <f aca="false">IF(L911="","",IF(COUNTIFS(B$2:B911,B911,L$2:L911,L911)=1,1,0))</f>
        <v/>
      </c>
      <c r="P911" s="8" t="str">
        <f aca="false">IF(L911="","",IF(COUNTIFS(C$2:C911,C911,L$2:L911,L911)=1,1,0))</f>
        <v/>
      </c>
      <c r="Q911" s="8" t="str">
        <f aca="false">IF(L911="","",IF(COUNTIF(L$2:L911,L911)=1,MAX(Q$1:Q910)+1,""))</f>
        <v/>
      </c>
      <c r="R911" s="8" t="str">
        <f aca="false">IF(I911="","",IF(SUMPRODUCT((B$2:B911=B911)*(I$2:I911&lt;&gt;""))=1,1,0))</f>
        <v/>
      </c>
      <c r="S911" s="8" t="str">
        <f aca="false">IF(I911="","",IF(SUMPRODUCT((C$2:C911=C911)*(I$2:I911&lt;&gt;""))=1,1,0))</f>
        <v/>
      </c>
    </row>
    <row r="912" customFormat="false" ht="15" hidden="false" customHeight="false" outlineLevel="0" collapsed="false">
      <c r="A912" s="13"/>
      <c r="B912" s="6"/>
      <c r="C912" s="6"/>
      <c r="D912" s="6"/>
      <c r="E912" s="6"/>
      <c r="F912" s="6"/>
      <c r="G912" s="6"/>
      <c r="H912" s="6"/>
      <c r="I912" s="8" t="str">
        <f aca="false">IF(OR(B912="",C912=""),"",A912&amp;"|"&amp;B912&amp;"|"&amp;C912&amp;"|"&amp;D912)</f>
        <v/>
      </c>
      <c r="J912" s="8" t="str">
        <f aca="false">IF(TRIM(F912)="","",IFERROR(FIND("//",TRIM(F912))+2,1))</f>
        <v/>
      </c>
      <c r="K912" s="8" t="str">
        <f aca="false">IF(J912="","",LOWER(MID(TRIM(F912),J912,MIN(FIND("/",TRIM(F912)&amp;"/",J912),FIND("?",TRIM(F912)&amp;"?",J912),FIND("#",TRIM(F912)&amp;"#",J912))-J912)))</f>
        <v/>
      </c>
      <c r="L912" s="8" t="str">
        <f aca="false">IF(OR(K912="",I912=""),"",IF(LEFT(K912,4)="www.",MID(K912,5,255),K912))</f>
        <v/>
      </c>
      <c r="M912" s="8" t="str">
        <f aca="false">IF(I912="","",IF(COUNTIF(I$2:I912,I912)=1,1,0))</f>
        <v/>
      </c>
      <c r="N912" s="8" t="str">
        <f aca="false">IF(L912="","",IF(COUNTIFS(I$2:I912,I912,L$2:L912,L912)=1,1,0))</f>
        <v/>
      </c>
      <c r="O912" s="8" t="str">
        <f aca="false">IF(L912="","",IF(COUNTIFS(B$2:B912,B912,L$2:L912,L912)=1,1,0))</f>
        <v/>
      </c>
      <c r="P912" s="8" t="str">
        <f aca="false">IF(L912="","",IF(COUNTIFS(C$2:C912,C912,L$2:L912,L912)=1,1,0))</f>
        <v/>
      </c>
      <c r="Q912" s="8" t="str">
        <f aca="false">IF(L912="","",IF(COUNTIF(L$2:L912,L912)=1,MAX(Q$1:Q911)+1,""))</f>
        <v/>
      </c>
      <c r="R912" s="8" t="str">
        <f aca="false">IF(I912="","",IF(SUMPRODUCT((B$2:B912=B912)*(I$2:I912&lt;&gt;""))=1,1,0))</f>
        <v/>
      </c>
      <c r="S912" s="8" t="str">
        <f aca="false">IF(I912="","",IF(SUMPRODUCT((C$2:C912=C912)*(I$2:I912&lt;&gt;""))=1,1,0))</f>
        <v/>
      </c>
    </row>
    <row r="913" customFormat="false" ht="15" hidden="false" customHeight="false" outlineLevel="0" collapsed="false">
      <c r="A913" s="13"/>
      <c r="B913" s="6"/>
      <c r="C913" s="6"/>
      <c r="D913" s="6"/>
      <c r="E913" s="6"/>
      <c r="F913" s="6"/>
      <c r="G913" s="6"/>
      <c r="H913" s="6"/>
      <c r="I913" s="8" t="str">
        <f aca="false">IF(OR(B913="",C913=""),"",A913&amp;"|"&amp;B913&amp;"|"&amp;C913&amp;"|"&amp;D913)</f>
        <v/>
      </c>
      <c r="J913" s="8" t="str">
        <f aca="false">IF(TRIM(F913)="","",IFERROR(FIND("//",TRIM(F913))+2,1))</f>
        <v/>
      </c>
      <c r="K913" s="8" t="str">
        <f aca="false">IF(J913="","",LOWER(MID(TRIM(F913),J913,MIN(FIND("/",TRIM(F913)&amp;"/",J913),FIND("?",TRIM(F913)&amp;"?",J913),FIND("#",TRIM(F913)&amp;"#",J913))-J913)))</f>
        <v/>
      </c>
      <c r="L913" s="8" t="str">
        <f aca="false">IF(OR(K913="",I913=""),"",IF(LEFT(K913,4)="www.",MID(K913,5,255),K913))</f>
        <v/>
      </c>
      <c r="M913" s="8" t="str">
        <f aca="false">IF(I913="","",IF(COUNTIF(I$2:I913,I913)=1,1,0))</f>
        <v/>
      </c>
      <c r="N913" s="8" t="str">
        <f aca="false">IF(L913="","",IF(COUNTIFS(I$2:I913,I913,L$2:L913,L913)=1,1,0))</f>
        <v/>
      </c>
      <c r="O913" s="8" t="str">
        <f aca="false">IF(L913="","",IF(COUNTIFS(B$2:B913,B913,L$2:L913,L913)=1,1,0))</f>
        <v/>
      </c>
      <c r="P913" s="8" t="str">
        <f aca="false">IF(L913="","",IF(COUNTIFS(C$2:C913,C913,L$2:L913,L913)=1,1,0))</f>
        <v/>
      </c>
      <c r="Q913" s="8" t="str">
        <f aca="false">IF(L913="","",IF(COUNTIF(L$2:L913,L913)=1,MAX(Q$1:Q912)+1,""))</f>
        <v/>
      </c>
      <c r="R913" s="8" t="str">
        <f aca="false">IF(I913="","",IF(SUMPRODUCT((B$2:B913=B913)*(I$2:I913&lt;&gt;""))=1,1,0))</f>
        <v/>
      </c>
      <c r="S913" s="8" t="str">
        <f aca="false">IF(I913="","",IF(SUMPRODUCT((C$2:C913=C913)*(I$2:I913&lt;&gt;""))=1,1,0))</f>
        <v/>
      </c>
    </row>
    <row r="914" customFormat="false" ht="15" hidden="false" customHeight="false" outlineLevel="0" collapsed="false">
      <c r="A914" s="13"/>
      <c r="B914" s="6"/>
      <c r="C914" s="6"/>
      <c r="D914" s="6"/>
      <c r="E914" s="6"/>
      <c r="F914" s="6"/>
      <c r="G914" s="6"/>
      <c r="H914" s="6"/>
      <c r="I914" s="8" t="str">
        <f aca="false">IF(OR(B914="",C914=""),"",A914&amp;"|"&amp;B914&amp;"|"&amp;C914&amp;"|"&amp;D914)</f>
        <v/>
      </c>
      <c r="J914" s="8" t="str">
        <f aca="false">IF(TRIM(F914)="","",IFERROR(FIND("//",TRIM(F914))+2,1))</f>
        <v/>
      </c>
      <c r="K914" s="8" t="str">
        <f aca="false">IF(J914="","",LOWER(MID(TRIM(F914),J914,MIN(FIND("/",TRIM(F914)&amp;"/",J914),FIND("?",TRIM(F914)&amp;"?",J914),FIND("#",TRIM(F914)&amp;"#",J914))-J914)))</f>
        <v/>
      </c>
      <c r="L914" s="8" t="str">
        <f aca="false">IF(OR(K914="",I914=""),"",IF(LEFT(K914,4)="www.",MID(K914,5,255),K914))</f>
        <v/>
      </c>
      <c r="M914" s="8" t="str">
        <f aca="false">IF(I914="","",IF(COUNTIF(I$2:I914,I914)=1,1,0))</f>
        <v/>
      </c>
      <c r="N914" s="8" t="str">
        <f aca="false">IF(L914="","",IF(COUNTIFS(I$2:I914,I914,L$2:L914,L914)=1,1,0))</f>
        <v/>
      </c>
      <c r="O914" s="8" t="str">
        <f aca="false">IF(L914="","",IF(COUNTIFS(B$2:B914,B914,L$2:L914,L914)=1,1,0))</f>
        <v/>
      </c>
      <c r="P914" s="8" t="str">
        <f aca="false">IF(L914="","",IF(COUNTIFS(C$2:C914,C914,L$2:L914,L914)=1,1,0))</f>
        <v/>
      </c>
      <c r="Q914" s="8" t="str">
        <f aca="false">IF(L914="","",IF(COUNTIF(L$2:L914,L914)=1,MAX(Q$1:Q913)+1,""))</f>
        <v/>
      </c>
      <c r="R914" s="8" t="str">
        <f aca="false">IF(I914="","",IF(SUMPRODUCT((B$2:B914=B914)*(I$2:I914&lt;&gt;""))=1,1,0))</f>
        <v/>
      </c>
      <c r="S914" s="8" t="str">
        <f aca="false">IF(I914="","",IF(SUMPRODUCT((C$2:C914=C914)*(I$2:I914&lt;&gt;""))=1,1,0))</f>
        <v/>
      </c>
    </row>
    <row r="915" customFormat="false" ht="15" hidden="false" customHeight="false" outlineLevel="0" collapsed="false">
      <c r="A915" s="13"/>
      <c r="B915" s="6"/>
      <c r="C915" s="6"/>
      <c r="D915" s="6"/>
      <c r="E915" s="6"/>
      <c r="F915" s="6"/>
      <c r="G915" s="6"/>
      <c r="H915" s="6"/>
      <c r="I915" s="8" t="str">
        <f aca="false">IF(OR(B915="",C915=""),"",A915&amp;"|"&amp;B915&amp;"|"&amp;C915&amp;"|"&amp;D915)</f>
        <v/>
      </c>
      <c r="J915" s="8" t="str">
        <f aca="false">IF(TRIM(F915)="","",IFERROR(FIND("//",TRIM(F915))+2,1))</f>
        <v/>
      </c>
      <c r="K915" s="8" t="str">
        <f aca="false">IF(J915="","",LOWER(MID(TRIM(F915),J915,MIN(FIND("/",TRIM(F915)&amp;"/",J915),FIND("?",TRIM(F915)&amp;"?",J915),FIND("#",TRIM(F915)&amp;"#",J915))-J915)))</f>
        <v/>
      </c>
      <c r="L915" s="8" t="str">
        <f aca="false">IF(OR(K915="",I915=""),"",IF(LEFT(K915,4)="www.",MID(K915,5,255),K915))</f>
        <v/>
      </c>
      <c r="M915" s="8" t="str">
        <f aca="false">IF(I915="","",IF(COUNTIF(I$2:I915,I915)=1,1,0))</f>
        <v/>
      </c>
      <c r="N915" s="8" t="str">
        <f aca="false">IF(L915="","",IF(COUNTIFS(I$2:I915,I915,L$2:L915,L915)=1,1,0))</f>
        <v/>
      </c>
      <c r="O915" s="8" t="str">
        <f aca="false">IF(L915="","",IF(COUNTIFS(B$2:B915,B915,L$2:L915,L915)=1,1,0))</f>
        <v/>
      </c>
      <c r="P915" s="8" t="str">
        <f aca="false">IF(L915="","",IF(COUNTIFS(C$2:C915,C915,L$2:L915,L915)=1,1,0))</f>
        <v/>
      </c>
      <c r="Q915" s="8" t="str">
        <f aca="false">IF(L915="","",IF(COUNTIF(L$2:L915,L915)=1,MAX(Q$1:Q914)+1,""))</f>
        <v/>
      </c>
      <c r="R915" s="8" t="str">
        <f aca="false">IF(I915="","",IF(SUMPRODUCT((B$2:B915=B915)*(I$2:I915&lt;&gt;""))=1,1,0))</f>
        <v/>
      </c>
      <c r="S915" s="8" t="str">
        <f aca="false">IF(I915="","",IF(SUMPRODUCT((C$2:C915=C915)*(I$2:I915&lt;&gt;""))=1,1,0))</f>
        <v/>
      </c>
    </row>
    <row r="916" customFormat="false" ht="15" hidden="false" customHeight="false" outlineLevel="0" collapsed="false">
      <c r="A916" s="13"/>
      <c r="B916" s="6"/>
      <c r="C916" s="6"/>
      <c r="D916" s="6"/>
      <c r="E916" s="6"/>
      <c r="F916" s="6"/>
      <c r="G916" s="6"/>
      <c r="H916" s="6"/>
      <c r="I916" s="8" t="str">
        <f aca="false">IF(OR(B916="",C916=""),"",A916&amp;"|"&amp;B916&amp;"|"&amp;C916&amp;"|"&amp;D916)</f>
        <v/>
      </c>
      <c r="J916" s="8" t="str">
        <f aca="false">IF(TRIM(F916)="","",IFERROR(FIND("//",TRIM(F916))+2,1))</f>
        <v/>
      </c>
      <c r="K916" s="8" t="str">
        <f aca="false">IF(J916="","",LOWER(MID(TRIM(F916),J916,MIN(FIND("/",TRIM(F916)&amp;"/",J916),FIND("?",TRIM(F916)&amp;"?",J916),FIND("#",TRIM(F916)&amp;"#",J916))-J916)))</f>
        <v/>
      </c>
      <c r="L916" s="8" t="str">
        <f aca="false">IF(OR(K916="",I916=""),"",IF(LEFT(K916,4)="www.",MID(K916,5,255),K916))</f>
        <v/>
      </c>
      <c r="M916" s="8" t="str">
        <f aca="false">IF(I916="","",IF(COUNTIF(I$2:I916,I916)=1,1,0))</f>
        <v/>
      </c>
      <c r="N916" s="8" t="str">
        <f aca="false">IF(L916="","",IF(COUNTIFS(I$2:I916,I916,L$2:L916,L916)=1,1,0))</f>
        <v/>
      </c>
      <c r="O916" s="8" t="str">
        <f aca="false">IF(L916="","",IF(COUNTIFS(B$2:B916,B916,L$2:L916,L916)=1,1,0))</f>
        <v/>
      </c>
      <c r="P916" s="8" t="str">
        <f aca="false">IF(L916="","",IF(COUNTIFS(C$2:C916,C916,L$2:L916,L916)=1,1,0))</f>
        <v/>
      </c>
      <c r="Q916" s="8" t="str">
        <f aca="false">IF(L916="","",IF(COUNTIF(L$2:L916,L916)=1,MAX(Q$1:Q915)+1,""))</f>
        <v/>
      </c>
      <c r="R916" s="8" t="str">
        <f aca="false">IF(I916="","",IF(SUMPRODUCT((B$2:B916=B916)*(I$2:I916&lt;&gt;""))=1,1,0))</f>
        <v/>
      </c>
      <c r="S916" s="8" t="str">
        <f aca="false">IF(I916="","",IF(SUMPRODUCT((C$2:C916=C916)*(I$2:I916&lt;&gt;""))=1,1,0))</f>
        <v/>
      </c>
    </row>
    <row r="917" customFormat="false" ht="15" hidden="false" customHeight="false" outlineLevel="0" collapsed="false">
      <c r="A917" s="13"/>
      <c r="B917" s="6"/>
      <c r="C917" s="6"/>
      <c r="D917" s="6"/>
      <c r="E917" s="6"/>
      <c r="F917" s="6"/>
      <c r="G917" s="6"/>
      <c r="H917" s="6"/>
      <c r="I917" s="8" t="str">
        <f aca="false">IF(OR(B917="",C917=""),"",A917&amp;"|"&amp;B917&amp;"|"&amp;C917&amp;"|"&amp;D917)</f>
        <v/>
      </c>
      <c r="J917" s="8" t="str">
        <f aca="false">IF(TRIM(F917)="","",IFERROR(FIND("//",TRIM(F917))+2,1))</f>
        <v/>
      </c>
      <c r="K917" s="8" t="str">
        <f aca="false">IF(J917="","",LOWER(MID(TRIM(F917),J917,MIN(FIND("/",TRIM(F917)&amp;"/",J917),FIND("?",TRIM(F917)&amp;"?",J917),FIND("#",TRIM(F917)&amp;"#",J917))-J917)))</f>
        <v/>
      </c>
      <c r="L917" s="8" t="str">
        <f aca="false">IF(OR(K917="",I917=""),"",IF(LEFT(K917,4)="www.",MID(K917,5,255),K917))</f>
        <v/>
      </c>
      <c r="M917" s="8" t="str">
        <f aca="false">IF(I917="","",IF(COUNTIF(I$2:I917,I917)=1,1,0))</f>
        <v/>
      </c>
      <c r="N917" s="8" t="str">
        <f aca="false">IF(L917="","",IF(COUNTIFS(I$2:I917,I917,L$2:L917,L917)=1,1,0))</f>
        <v/>
      </c>
      <c r="O917" s="8" t="str">
        <f aca="false">IF(L917="","",IF(COUNTIFS(B$2:B917,B917,L$2:L917,L917)=1,1,0))</f>
        <v/>
      </c>
      <c r="P917" s="8" t="str">
        <f aca="false">IF(L917="","",IF(COUNTIFS(C$2:C917,C917,L$2:L917,L917)=1,1,0))</f>
        <v/>
      </c>
      <c r="Q917" s="8" t="str">
        <f aca="false">IF(L917="","",IF(COUNTIF(L$2:L917,L917)=1,MAX(Q$1:Q916)+1,""))</f>
        <v/>
      </c>
      <c r="R917" s="8" t="str">
        <f aca="false">IF(I917="","",IF(SUMPRODUCT((B$2:B917=B917)*(I$2:I917&lt;&gt;""))=1,1,0))</f>
        <v/>
      </c>
      <c r="S917" s="8" t="str">
        <f aca="false">IF(I917="","",IF(SUMPRODUCT((C$2:C917=C917)*(I$2:I917&lt;&gt;""))=1,1,0))</f>
        <v/>
      </c>
    </row>
    <row r="918" customFormat="false" ht="15" hidden="false" customHeight="false" outlineLevel="0" collapsed="false">
      <c r="A918" s="13"/>
      <c r="B918" s="6"/>
      <c r="C918" s="6"/>
      <c r="D918" s="6"/>
      <c r="E918" s="6"/>
      <c r="F918" s="6"/>
      <c r="G918" s="6"/>
      <c r="H918" s="6"/>
      <c r="I918" s="8" t="str">
        <f aca="false">IF(OR(B918="",C918=""),"",A918&amp;"|"&amp;B918&amp;"|"&amp;C918&amp;"|"&amp;D918)</f>
        <v/>
      </c>
      <c r="J918" s="8" t="str">
        <f aca="false">IF(TRIM(F918)="","",IFERROR(FIND("//",TRIM(F918))+2,1))</f>
        <v/>
      </c>
      <c r="K918" s="8" t="str">
        <f aca="false">IF(J918="","",LOWER(MID(TRIM(F918),J918,MIN(FIND("/",TRIM(F918)&amp;"/",J918),FIND("?",TRIM(F918)&amp;"?",J918),FIND("#",TRIM(F918)&amp;"#",J918))-J918)))</f>
        <v/>
      </c>
      <c r="L918" s="8" t="str">
        <f aca="false">IF(OR(K918="",I918=""),"",IF(LEFT(K918,4)="www.",MID(K918,5,255),K918))</f>
        <v/>
      </c>
      <c r="M918" s="8" t="str">
        <f aca="false">IF(I918="","",IF(COUNTIF(I$2:I918,I918)=1,1,0))</f>
        <v/>
      </c>
      <c r="N918" s="8" t="str">
        <f aca="false">IF(L918="","",IF(COUNTIFS(I$2:I918,I918,L$2:L918,L918)=1,1,0))</f>
        <v/>
      </c>
      <c r="O918" s="8" t="str">
        <f aca="false">IF(L918="","",IF(COUNTIFS(B$2:B918,B918,L$2:L918,L918)=1,1,0))</f>
        <v/>
      </c>
      <c r="P918" s="8" t="str">
        <f aca="false">IF(L918="","",IF(COUNTIFS(C$2:C918,C918,L$2:L918,L918)=1,1,0))</f>
        <v/>
      </c>
      <c r="Q918" s="8" t="str">
        <f aca="false">IF(L918="","",IF(COUNTIF(L$2:L918,L918)=1,MAX(Q$1:Q917)+1,""))</f>
        <v/>
      </c>
      <c r="R918" s="8" t="str">
        <f aca="false">IF(I918="","",IF(SUMPRODUCT((B$2:B918=B918)*(I$2:I918&lt;&gt;""))=1,1,0))</f>
        <v/>
      </c>
      <c r="S918" s="8" t="str">
        <f aca="false">IF(I918="","",IF(SUMPRODUCT((C$2:C918=C918)*(I$2:I918&lt;&gt;""))=1,1,0))</f>
        <v/>
      </c>
    </row>
    <row r="919" customFormat="false" ht="15" hidden="false" customHeight="false" outlineLevel="0" collapsed="false">
      <c r="A919" s="13"/>
      <c r="B919" s="6"/>
      <c r="C919" s="6"/>
      <c r="D919" s="6"/>
      <c r="E919" s="6"/>
      <c r="F919" s="6"/>
      <c r="G919" s="6"/>
      <c r="H919" s="6"/>
      <c r="I919" s="8" t="str">
        <f aca="false">IF(OR(B919="",C919=""),"",A919&amp;"|"&amp;B919&amp;"|"&amp;C919&amp;"|"&amp;D919)</f>
        <v/>
      </c>
      <c r="J919" s="8" t="str">
        <f aca="false">IF(TRIM(F919)="","",IFERROR(FIND("//",TRIM(F919))+2,1))</f>
        <v/>
      </c>
      <c r="K919" s="8" t="str">
        <f aca="false">IF(J919="","",LOWER(MID(TRIM(F919),J919,MIN(FIND("/",TRIM(F919)&amp;"/",J919),FIND("?",TRIM(F919)&amp;"?",J919),FIND("#",TRIM(F919)&amp;"#",J919))-J919)))</f>
        <v/>
      </c>
      <c r="L919" s="8" t="str">
        <f aca="false">IF(OR(K919="",I919=""),"",IF(LEFT(K919,4)="www.",MID(K919,5,255),K919))</f>
        <v/>
      </c>
      <c r="M919" s="8" t="str">
        <f aca="false">IF(I919="","",IF(COUNTIF(I$2:I919,I919)=1,1,0))</f>
        <v/>
      </c>
      <c r="N919" s="8" t="str">
        <f aca="false">IF(L919="","",IF(COUNTIFS(I$2:I919,I919,L$2:L919,L919)=1,1,0))</f>
        <v/>
      </c>
      <c r="O919" s="8" t="str">
        <f aca="false">IF(L919="","",IF(COUNTIFS(B$2:B919,B919,L$2:L919,L919)=1,1,0))</f>
        <v/>
      </c>
      <c r="P919" s="8" t="str">
        <f aca="false">IF(L919="","",IF(COUNTIFS(C$2:C919,C919,L$2:L919,L919)=1,1,0))</f>
        <v/>
      </c>
      <c r="Q919" s="8" t="str">
        <f aca="false">IF(L919="","",IF(COUNTIF(L$2:L919,L919)=1,MAX(Q$1:Q918)+1,""))</f>
        <v/>
      </c>
      <c r="R919" s="8" t="str">
        <f aca="false">IF(I919="","",IF(SUMPRODUCT((B$2:B919=B919)*(I$2:I919&lt;&gt;""))=1,1,0))</f>
        <v/>
      </c>
      <c r="S919" s="8" t="str">
        <f aca="false">IF(I919="","",IF(SUMPRODUCT((C$2:C919=C919)*(I$2:I919&lt;&gt;""))=1,1,0))</f>
        <v/>
      </c>
    </row>
    <row r="920" customFormat="false" ht="15" hidden="false" customHeight="false" outlineLevel="0" collapsed="false">
      <c r="A920" s="13"/>
      <c r="B920" s="6"/>
      <c r="C920" s="6"/>
      <c r="D920" s="6"/>
      <c r="E920" s="6"/>
      <c r="F920" s="6"/>
      <c r="G920" s="6"/>
      <c r="H920" s="6"/>
      <c r="I920" s="8" t="str">
        <f aca="false">IF(OR(B920="",C920=""),"",A920&amp;"|"&amp;B920&amp;"|"&amp;C920&amp;"|"&amp;D920)</f>
        <v/>
      </c>
      <c r="J920" s="8" t="str">
        <f aca="false">IF(TRIM(F920)="","",IFERROR(FIND("//",TRIM(F920))+2,1))</f>
        <v/>
      </c>
      <c r="K920" s="8" t="str">
        <f aca="false">IF(J920="","",LOWER(MID(TRIM(F920),J920,MIN(FIND("/",TRIM(F920)&amp;"/",J920),FIND("?",TRIM(F920)&amp;"?",J920),FIND("#",TRIM(F920)&amp;"#",J920))-J920)))</f>
        <v/>
      </c>
      <c r="L920" s="8" t="str">
        <f aca="false">IF(OR(K920="",I920=""),"",IF(LEFT(K920,4)="www.",MID(K920,5,255),K920))</f>
        <v/>
      </c>
      <c r="M920" s="8" t="str">
        <f aca="false">IF(I920="","",IF(COUNTIF(I$2:I920,I920)=1,1,0))</f>
        <v/>
      </c>
      <c r="N920" s="8" t="str">
        <f aca="false">IF(L920="","",IF(COUNTIFS(I$2:I920,I920,L$2:L920,L920)=1,1,0))</f>
        <v/>
      </c>
      <c r="O920" s="8" t="str">
        <f aca="false">IF(L920="","",IF(COUNTIFS(B$2:B920,B920,L$2:L920,L920)=1,1,0))</f>
        <v/>
      </c>
      <c r="P920" s="8" t="str">
        <f aca="false">IF(L920="","",IF(COUNTIFS(C$2:C920,C920,L$2:L920,L920)=1,1,0))</f>
        <v/>
      </c>
      <c r="Q920" s="8" t="str">
        <f aca="false">IF(L920="","",IF(COUNTIF(L$2:L920,L920)=1,MAX(Q$1:Q919)+1,""))</f>
        <v/>
      </c>
      <c r="R920" s="8" t="str">
        <f aca="false">IF(I920="","",IF(SUMPRODUCT((B$2:B920=B920)*(I$2:I920&lt;&gt;""))=1,1,0))</f>
        <v/>
      </c>
      <c r="S920" s="8" t="str">
        <f aca="false">IF(I920="","",IF(SUMPRODUCT((C$2:C920=C920)*(I$2:I920&lt;&gt;""))=1,1,0))</f>
        <v/>
      </c>
    </row>
    <row r="921" customFormat="false" ht="15" hidden="false" customHeight="false" outlineLevel="0" collapsed="false">
      <c r="A921" s="13"/>
      <c r="B921" s="6"/>
      <c r="C921" s="6"/>
      <c r="D921" s="6"/>
      <c r="E921" s="6"/>
      <c r="F921" s="6"/>
      <c r="G921" s="6"/>
      <c r="H921" s="6"/>
      <c r="I921" s="8" t="str">
        <f aca="false">IF(OR(B921="",C921=""),"",A921&amp;"|"&amp;B921&amp;"|"&amp;C921&amp;"|"&amp;D921)</f>
        <v/>
      </c>
      <c r="J921" s="8" t="str">
        <f aca="false">IF(TRIM(F921)="","",IFERROR(FIND("//",TRIM(F921))+2,1))</f>
        <v/>
      </c>
      <c r="K921" s="8" t="str">
        <f aca="false">IF(J921="","",LOWER(MID(TRIM(F921),J921,MIN(FIND("/",TRIM(F921)&amp;"/",J921),FIND("?",TRIM(F921)&amp;"?",J921),FIND("#",TRIM(F921)&amp;"#",J921))-J921)))</f>
        <v/>
      </c>
      <c r="L921" s="8" t="str">
        <f aca="false">IF(OR(K921="",I921=""),"",IF(LEFT(K921,4)="www.",MID(K921,5,255),K921))</f>
        <v/>
      </c>
      <c r="M921" s="8" t="str">
        <f aca="false">IF(I921="","",IF(COUNTIF(I$2:I921,I921)=1,1,0))</f>
        <v/>
      </c>
      <c r="N921" s="8" t="str">
        <f aca="false">IF(L921="","",IF(COUNTIFS(I$2:I921,I921,L$2:L921,L921)=1,1,0))</f>
        <v/>
      </c>
      <c r="O921" s="8" t="str">
        <f aca="false">IF(L921="","",IF(COUNTIFS(B$2:B921,B921,L$2:L921,L921)=1,1,0))</f>
        <v/>
      </c>
      <c r="P921" s="8" t="str">
        <f aca="false">IF(L921="","",IF(COUNTIFS(C$2:C921,C921,L$2:L921,L921)=1,1,0))</f>
        <v/>
      </c>
      <c r="Q921" s="8" t="str">
        <f aca="false">IF(L921="","",IF(COUNTIF(L$2:L921,L921)=1,MAX(Q$1:Q920)+1,""))</f>
        <v/>
      </c>
      <c r="R921" s="8" t="str">
        <f aca="false">IF(I921="","",IF(SUMPRODUCT((B$2:B921=B921)*(I$2:I921&lt;&gt;""))=1,1,0))</f>
        <v/>
      </c>
      <c r="S921" s="8" t="str">
        <f aca="false">IF(I921="","",IF(SUMPRODUCT((C$2:C921=C921)*(I$2:I921&lt;&gt;""))=1,1,0))</f>
        <v/>
      </c>
    </row>
    <row r="922" customFormat="false" ht="15" hidden="false" customHeight="false" outlineLevel="0" collapsed="false">
      <c r="A922" s="13"/>
      <c r="B922" s="6"/>
      <c r="C922" s="6"/>
      <c r="D922" s="6"/>
      <c r="E922" s="6"/>
      <c r="F922" s="6"/>
      <c r="G922" s="6"/>
      <c r="H922" s="6"/>
      <c r="I922" s="8" t="str">
        <f aca="false">IF(OR(B922="",C922=""),"",A922&amp;"|"&amp;B922&amp;"|"&amp;C922&amp;"|"&amp;D922)</f>
        <v/>
      </c>
      <c r="J922" s="8" t="str">
        <f aca="false">IF(TRIM(F922)="","",IFERROR(FIND("//",TRIM(F922))+2,1))</f>
        <v/>
      </c>
      <c r="K922" s="8" t="str">
        <f aca="false">IF(J922="","",LOWER(MID(TRIM(F922),J922,MIN(FIND("/",TRIM(F922)&amp;"/",J922),FIND("?",TRIM(F922)&amp;"?",J922),FIND("#",TRIM(F922)&amp;"#",J922))-J922)))</f>
        <v/>
      </c>
      <c r="L922" s="8" t="str">
        <f aca="false">IF(OR(K922="",I922=""),"",IF(LEFT(K922,4)="www.",MID(K922,5,255),K922))</f>
        <v/>
      </c>
      <c r="M922" s="8" t="str">
        <f aca="false">IF(I922="","",IF(COUNTIF(I$2:I922,I922)=1,1,0))</f>
        <v/>
      </c>
      <c r="N922" s="8" t="str">
        <f aca="false">IF(L922="","",IF(COUNTIFS(I$2:I922,I922,L$2:L922,L922)=1,1,0))</f>
        <v/>
      </c>
      <c r="O922" s="8" t="str">
        <f aca="false">IF(L922="","",IF(COUNTIFS(B$2:B922,B922,L$2:L922,L922)=1,1,0))</f>
        <v/>
      </c>
      <c r="P922" s="8" t="str">
        <f aca="false">IF(L922="","",IF(COUNTIFS(C$2:C922,C922,L$2:L922,L922)=1,1,0))</f>
        <v/>
      </c>
      <c r="Q922" s="8" t="str">
        <f aca="false">IF(L922="","",IF(COUNTIF(L$2:L922,L922)=1,MAX(Q$1:Q921)+1,""))</f>
        <v/>
      </c>
      <c r="R922" s="8" t="str">
        <f aca="false">IF(I922="","",IF(SUMPRODUCT((B$2:B922=B922)*(I$2:I922&lt;&gt;""))=1,1,0))</f>
        <v/>
      </c>
      <c r="S922" s="8" t="str">
        <f aca="false">IF(I922="","",IF(SUMPRODUCT((C$2:C922=C922)*(I$2:I922&lt;&gt;""))=1,1,0))</f>
        <v/>
      </c>
    </row>
    <row r="923" customFormat="false" ht="15" hidden="false" customHeight="false" outlineLevel="0" collapsed="false">
      <c r="A923" s="13"/>
      <c r="B923" s="6"/>
      <c r="C923" s="6"/>
      <c r="D923" s="6"/>
      <c r="E923" s="6"/>
      <c r="F923" s="6"/>
      <c r="G923" s="6"/>
      <c r="H923" s="6"/>
      <c r="I923" s="8" t="str">
        <f aca="false">IF(OR(B923="",C923=""),"",A923&amp;"|"&amp;B923&amp;"|"&amp;C923&amp;"|"&amp;D923)</f>
        <v/>
      </c>
      <c r="J923" s="8" t="str">
        <f aca="false">IF(TRIM(F923)="","",IFERROR(FIND("//",TRIM(F923))+2,1))</f>
        <v/>
      </c>
      <c r="K923" s="8" t="str">
        <f aca="false">IF(J923="","",LOWER(MID(TRIM(F923),J923,MIN(FIND("/",TRIM(F923)&amp;"/",J923),FIND("?",TRIM(F923)&amp;"?",J923),FIND("#",TRIM(F923)&amp;"#",J923))-J923)))</f>
        <v/>
      </c>
      <c r="L923" s="8" t="str">
        <f aca="false">IF(OR(K923="",I923=""),"",IF(LEFT(K923,4)="www.",MID(K923,5,255),K923))</f>
        <v/>
      </c>
      <c r="M923" s="8" t="str">
        <f aca="false">IF(I923="","",IF(COUNTIF(I$2:I923,I923)=1,1,0))</f>
        <v/>
      </c>
      <c r="N923" s="8" t="str">
        <f aca="false">IF(L923="","",IF(COUNTIFS(I$2:I923,I923,L$2:L923,L923)=1,1,0))</f>
        <v/>
      </c>
      <c r="O923" s="8" t="str">
        <f aca="false">IF(L923="","",IF(COUNTIFS(B$2:B923,B923,L$2:L923,L923)=1,1,0))</f>
        <v/>
      </c>
      <c r="P923" s="8" t="str">
        <f aca="false">IF(L923="","",IF(COUNTIFS(C$2:C923,C923,L$2:L923,L923)=1,1,0))</f>
        <v/>
      </c>
      <c r="Q923" s="8" t="str">
        <f aca="false">IF(L923="","",IF(COUNTIF(L$2:L923,L923)=1,MAX(Q$1:Q922)+1,""))</f>
        <v/>
      </c>
      <c r="R923" s="8" t="str">
        <f aca="false">IF(I923="","",IF(SUMPRODUCT((B$2:B923=B923)*(I$2:I923&lt;&gt;""))=1,1,0))</f>
        <v/>
      </c>
      <c r="S923" s="8" t="str">
        <f aca="false">IF(I923="","",IF(SUMPRODUCT((C$2:C923=C923)*(I$2:I923&lt;&gt;""))=1,1,0))</f>
        <v/>
      </c>
    </row>
    <row r="924" customFormat="false" ht="15" hidden="false" customHeight="false" outlineLevel="0" collapsed="false">
      <c r="A924" s="13"/>
      <c r="B924" s="6"/>
      <c r="C924" s="6"/>
      <c r="D924" s="6"/>
      <c r="E924" s="6"/>
      <c r="F924" s="6"/>
      <c r="G924" s="6"/>
      <c r="H924" s="6"/>
      <c r="I924" s="8" t="str">
        <f aca="false">IF(OR(B924="",C924=""),"",A924&amp;"|"&amp;B924&amp;"|"&amp;C924&amp;"|"&amp;D924)</f>
        <v/>
      </c>
      <c r="J924" s="8" t="str">
        <f aca="false">IF(TRIM(F924)="","",IFERROR(FIND("//",TRIM(F924))+2,1))</f>
        <v/>
      </c>
      <c r="K924" s="8" t="str">
        <f aca="false">IF(J924="","",LOWER(MID(TRIM(F924),J924,MIN(FIND("/",TRIM(F924)&amp;"/",J924),FIND("?",TRIM(F924)&amp;"?",J924),FIND("#",TRIM(F924)&amp;"#",J924))-J924)))</f>
        <v/>
      </c>
      <c r="L924" s="8" t="str">
        <f aca="false">IF(OR(K924="",I924=""),"",IF(LEFT(K924,4)="www.",MID(K924,5,255),K924))</f>
        <v/>
      </c>
      <c r="M924" s="8" t="str">
        <f aca="false">IF(I924="","",IF(COUNTIF(I$2:I924,I924)=1,1,0))</f>
        <v/>
      </c>
      <c r="N924" s="8" t="str">
        <f aca="false">IF(L924="","",IF(COUNTIFS(I$2:I924,I924,L$2:L924,L924)=1,1,0))</f>
        <v/>
      </c>
      <c r="O924" s="8" t="str">
        <f aca="false">IF(L924="","",IF(COUNTIFS(B$2:B924,B924,L$2:L924,L924)=1,1,0))</f>
        <v/>
      </c>
      <c r="P924" s="8" t="str">
        <f aca="false">IF(L924="","",IF(COUNTIFS(C$2:C924,C924,L$2:L924,L924)=1,1,0))</f>
        <v/>
      </c>
      <c r="Q924" s="8" t="str">
        <f aca="false">IF(L924="","",IF(COUNTIF(L$2:L924,L924)=1,MAX(Q$1:Q923)+1,""))</f>
        <v/>
      </c>
      <c r="R924" s="8" t="str">
        <f aca="false">IF(I924="","",IF(SUMPRODUCT((B$2:B924=B924)*(I$2:I924&lt;&gt;""))=1,1,0))</f>
        <v/>
      </c>
      <c r="S924" s="8" t="str">
        <f aca="false">IF(I924="","",IF(SUMPRODUCT((C$2:C924=C924)*(I$2:I924&lt;&gt;""))=1,1,0))</f>
        <v/>
      </c>
    </row>
    <row r="925" customFormat="false" ht="15" hidden="false" customHeight="false" outlineLevel="0" collapsed="false">
      <c r="A925" s="13"/>
      <c r="B925" s="6"/>
      <c r="C925" s="6"/>
      <c r="D925" s="6"/>
      <c r="E925" s="6"/>
      <c r="F925" s="6"/>
      <c r="G925" s="6"/>
      <c r="H925" s="6"/>
      <c r="I925" s="8" t="str">
        <f aca="false">IF(OR(B925="",C925=""),"",A925&amp;"|"&amp;B925&amp;"|"&amp;C925&amp;"|"&amp;D925)</f>
        <v/>
      </c>
      <c r="J925" s="8" t="str">
        <f aca="false">IF(TRIM(F925)="","",IFERROR(FIND("//",TRIM(F925))+2,1))</f>
        <v/>
      </c>
      <c r="K925" s="8" t="str">
        <f aca="false">IF(J925="","",LOWER(MID(TRIM(F925),J925,MIN(FIND("/",TRIM(F925)&amp;"/",J925),FIND("?",TRIM(F925)&amp;"?",J925),FIND("#",TRIM(F925)&amp;"#",J925))-J925)))</f>
        <v/>
      </c>
      <c r="L925" s="8" t="str">
        <f aca="false">IF(OR(K925="",I925=""),"",IF(LEFT(K925,4)="www.",MID(K925,5,255),K925))</f>
        <v/>
      </c>
      <c r="M925" s="8" t="str">
        <f aca="false">IF(I925="","",IF(COUNTIF(I$2:I925,I925)=1,1,0))</f>
        <v/>
      </c>
      <c r="N925" s="8" t="str">
        <f aca="false">IF(L925="","",IF(COUNTIFS(I$2:I925,I925,L$2:L925,L925)=1,1,0))</f>
        <v/>
      </c>
      <c r="O925" s="8" t="str">
        <f aca="false">IF(L925="","",IF(COUNTIFS(B$2:B925,B925,L$2:L925,L925)=1,1,0))</f>
        <v/>
      </c>
      <c r="P925" s="8" t="str">
        <f aca="false">IF(L925="","",IF(COUNTIFS(C$2:C925,C925,L$2:L925,L925)=1,1,0))</f>
        <v/>
      </c>
      <c r="Q925" s="8" t="str">
        <f aca="false">IF(L925="","",IF(COUNTIF(L$2:L925,L925)=1,MAX(Q$1:Q924)+1,""))</f>
        <v/>
      </c>
      <c r="R925" s="8" t="str">
        <f aca="false">IF(I925="","",IF(SUMPRODUCT((B$2:B925=B925)*(I$2:I925&lt;&gt;""))=1,1,0))</f>
        <v/>
      </c>
      <c r="S925" s="8" t="str">
        <f aca="false">IF(I925="","",IF(SUMPRODUCT((C$2:C925=C925)*(I$2:I925&lt;&gt;""))=1,1,0))</f>
        <v/>
      </c>
    </row>
    <row r="926" customFormat="false" ht="15" hidden="false" customHeight="false" outlineLevel="0" collapsed="false">
      <c r="A926" s="13"/>
      <c r="B926" s="6"/>
      <c r="C926" s="6"/>
      <c r="D926" s="6"/>
      <c r="E926" s="6"/>
      <c r="F926" s="6"/>
      <c r="G926" s="6"/>
      <c r="H926" s="6"/>
      <c r="I926" s="8" t="str">
        <f aca="false">IF(OR(B926="",C926=""),"",A926&amp;"|"&amp;B926&amp;"|"&amp;C926&amp;"|"&amp;D926)</f>
        <v/>
      </c>
      <c r="J926" s="8" t="str">
        <f aca="false">IF(TRIM(F926)="","",IFERROR(FIND("//",TRIM(F926))+2,1))</f>
        <v/>
      </c>
      <c r="K926" s="8" t="str">
        <f aca="false">IF(J926="","",LOWER(MID(TRIM(F926),J926,MIN(FIND("/",TRIM(F926)&amp;"/",J926),FIND("?",TRIM(F926)&amp;"?",J926),FIND("#",TRIM(F926)&amp;"#",J926))-J926)))</f>
        <v/>
      </c>
      <c r="L926" s="8" t="str">
        <f aca="false">IF(OR(K926="",I926=""),"",IF(LEFT(K926,4)="www.",MID(K926,5,255),K926))</f>
        <v/>
      </c>
      <c r="M926" s="8" t="str">
        <f aca="false">IF(I926="","",IF(COUNTIF(I$2:I926,I926)=1,1,0))</f>
        <v/>
      </c>
      <c r="N926" s="8" t="str">
        <f aca="false">IF(L926="","",IF(COUNTIFS(I$2:I926,I926,L$2:L926,L926)=1,1,0))</f>
        <v/>
      </c>
      <c r="O926" s="8" t="str">
        <f aca="false">IF(L926="","",IF(COUNTIFS(B$2:B926,B926,L$2:L926,L926)=1,1,0))</f>
        <v/>
      </c>
      <c r="P926" s="8" t="str">
        <f aca="false">IF(L926="","",IF(COUNTIFS(C$2:C926,C926,L$2:L926,L926)=1,1,0))</f>
        <v/>
      </c>
      <c r="Q926" s="8" t="str">
        <f aca="false">IF(L926="","",IF(COUNTIF(L$2:L926,L926)=1,MAX(Q$1:Q925)+1,""))</f>
        <v/>
      </c>
      <c r="R926" s="8" t="str">
        <f aca="false">IF(I926="","",IF(SUMPRODUCT((B$2:B926=B926)*(I$2:I926&lt;&gt;""))=1,1,0))</f>
        <v/>
      </c>
      <c r="S926" s="8" t="str">
        <f aca="false">IF(I926="","",IF(SUMPRODUCT((C$2:C926=C926)*(I$2:I926&lt;&gt;""))=1,1,0))</f>
        <v/>
      </c>
    </row>
    <row r="927" customFormat="false" ht="15" hidden="false" customHeight="false" outlineLevel="0" collapsed="false">
      <c r="A927" s="13"/>
      <c r="B927" s="6"/>
      <c r="C927" s="6"/>
      <c r="D927" s="6"/>
      <c r="E927" s="6"/>
      <c r="F927" s="6"/>
      <c r="G927" s="6"/>
      <c r="H927" s="6"/>
      <c r="I927" s="8" t="str">
        <f aca="false">IF(OR(B927="",C927=""),"",A927&amp;"|"&amp;B927&amp;"|"&amp;C927&amp;"|"&amp;D927)</f>
        <v/>
      </c>
      <c r="J927" s="8" t="str">
        <f aca="false">IF(TRIM(F927)="","",IFERROR(FIND("//",TRIM(F927))+2,1))</f>
        <v/>
      </c>
      <c r="K927" s="8" t="str">
        <f aca="false">IF(J927="","",LOWER(MID(TRIM(F927),J927,MIN(FIND("/",TRIM(F927)&amp;"/",J927),FIND("?",TRIM(F927)&amp;"?",J927),FIND("#",TRIM(F927)&amp;"#",J927))-J927)))</f>
        <v/>
      </c>
      <c r="L927" s="8" t="str">
        <f aca="false">IF(OR(K927="",I927=""),"",IF(LEFT(K927,4)="www.",MID(K927,5,255),K927))</f>
        <v/>
      </c>
      <c r="M927" s="8" t="str">
        <f aca="false">IF(I927="","",IF(COUNTIF(I$2:I927,I927)=1,1,0))</f>
        <v/>
      </c>
      <c r="N927" s="8" t="str">
        <f aca="false">IF(L927="","",IF(COUNTIFS(I$2:I927,I927,L$2:L927,L927)=1,1,0))</f>
        <v/>
      </c>
      <c r="O927" s="8" t="str">
        <f aca="false">IF(L927="","",IF(COUNTIFS(B$2:B927,B927,L$2:L927,L927)=1,1,0))</f>
        <v/>
      </c>
      <c r="P927" s="8" t="str">
        <f aca="false">IF(L927="","",IF(COUNTIFS(C$2:C927,C927,L$2:L927,L927)=1,1,0))</f>
        <v/>
      </c>
      <c r="Q927" s="8" t="str">
        <f aca="false">IF(L927="","",IF(COUNTIF(L$2:L927,L927)=1,MAX(Q$1:Q926)+1,""))</f>
        <v/>
      </c>
      <c r="R927" s="8" t="str">
        <f aca="false">IF(I927="","",IF(SUMPRODUCT((B$2:B927=B927)*(I$2:I927&lt;&gt;""))=1,1,0))</f>
        <v/>
      </c>
      <c r="S927" s="8" t="str">
        <f aca="false">IF(I927="","",IF(SUMPRODUCT((C$2:C927=C927)*(I$2:I927&lt;&gt;""))=1,1,0))</f>
        <v/>
      </c>
    </row>
    <row r="928" customFormat="false" ht="15" hidden="false" customHeight="false" outlineLevel="0" collapsed="false">
      <c r="A928" s="13"/>
      <c r="B928" s="6"/>
      <c r="C928" s="6"/>
      <c r="D928" s="6"/>
      <c r="E928" s="6"/>
      <c r="F928" s="6"/>
      <c r="G928" s="6"/>
      <c r="H928" s="6"/>
      <c r="I928" s="8" t="str">
        <f aca="false">IF(OR(B928="",C928=""),"",A928&amp;"|"&amp;B928&amp;"|"&amp;C928&amp;"|"&amp;D928)</f>
        <v/>
      </c>
      <c r="J928" s="8" t="str">
        <f aca="false">IF(TRIM(F928)="","",IFERROR(FIND("//",TRIM(F928))+2,1))</f>
        <v/>
      </c>
      <c r="K928" s="8" t="str">
        <f aca="false">IF(J928="","",LOWER(MID(TRIM(F928),J928,MIN(FIND("/",TRIM(F928)&amp;"/",J928),FIND("?",TRIM(F928)&amp;"?",J928),FIND("#",TRIM(F928)&amp;"#",J928))-J928)))</f>
        <v/>
      </c>
      <c r="L928" s="8" t="str">
        <f aca="false">IF(OR(K928="",I928=""),"",IF(LEFT(K928,4)="www.",MID(K928,5,255),K928))</f>
        <v/>
      </c>
      <c r="M928" s="8" t="str">
        <f aca="false">IF(I928="","",IF(COUNTIF(I$2:I928,I928)=1,1,0))</f>
        <v/>
      </c>
      <c r="N928" s="8" t="str">
        <f aca="false">IF(L928="","",IF(COUNTIFS(I$2:I928,I928,L$2:L928,L928)=1,1,0))</f>
        <v/>
      </c>
      <c r="O928" s="8" t="str">
        <f aca="false">IF(L928="","",IF(COUNTIFS(B$2:B928,B928,L$2:L928,L928)=1,1,0))</f>
        <v/>
      </c>
      <c r="P928" s="8" t="str">
        <f aca="false">IF(L928="","",IF(COUNTIFS(C$2:C928,C928,L$2:L928,L928)=1,1,0))</f>
        <v/>
      </c>
      <c r="Q928" s="8" t="str">
        <f aca="false">IF(L928="","",IF(COUNTIF(L$2:L928,L928)=1,MAX(Q$1:Q927)+1,""))</f>
        <v/>
      </c>
      <c r="R928" s="8" t="str">
        <f aca="false">IF(I928="","",IF(SUMPRODUCT((B$2:B928=B928)*(I$2:I928&lt;&gt;""))=1,1,0))</f>
        <v/>
      </c>
      <c r="S928" s="8" t="str">
        <f aca="false">IF(I928="","",IF(SUMPRODUCT((C$2:C928=C928)*(I$2:I928&lt;&gt;""))=1,1,0))</f>
        <v/>
      </c>
    </row>
    <row r="929" customFormat="false" ht="15" hidden="false" customHeight="false" outlineLevel="0" collapsed="false">
      <c r="A929" s="13"/>
      <c r="B929" s="6"/>
      <c r="C929" s="6"/>
      <c r="D929" s="6"/>
      <c r="E929" s="6"/>
      <c r="F929" s="6"/>
      <c r="G929" s="6"/>
      <c r="H929" s="6"/>
      <c r="I929" s="8" t="str">
        <f aca="false">IF(OR(B929="",C929=""),"",A929&amp;"|"&amp;B929&amp;"|"&amp;C929&amp;"|"&amp;D929)</f>
        <v/>
      </c>
      <c r="J929" s="8" t="str">
        <f aca="false">IF(TRIM(F929)="","",IFERROR(FIND("//",TRIM(F929))+2,1))</f>
        <v/>
      </c>
      <c r="K929" s="8" t="str">
        <f aca="false">IF(J929="","",LOWER(MID(TRIM(F929),J929,MIN(FIND("/",TRIM(F929)&amp;"/",J929),FIND("?",TRIM(F929)&amp;"?",J929),FIND("#",TRIM(F929)&amp;"#",J929))-J929)))</f>
        <v/>
      </c>
      <c r="L929" s="8" t="str">
        <f aca="false">IF(OR(K929="",I929=""),"",IF(LEFT(K929,4)="www.",MID(K929,5,255),K929))</f>
        <v/>
      </c>
      <c r="M929" s="8" t="str">
        <f aca="false">IF(I929="","",IF(COUNTIF(I$2:I929,I929)=1,1,0))</f>
        <v/>
      </c>
      <c r="N929" s="8" t="str">
        <f aca="false">IF(L929="","",IF(COUNTIFS(I$2:I929,I929,L$2:L929,L929)=1,1,0))</f>
        <v/>
      </c>
      <c r="O929" s="8" t="str">
        <f aca="false">IF(L929="","",IF(COUNTIFS(B$2:B929,B929,L$2:L929,L929)=1,1,0))</f>
        <v/>
      </c>
      <c r="P929" s="8" t="str">
        <f aca="false">IF(L929="","",IF(COUNTIFS(C$2:C929,C929,L$2:L929,L929)=1,1,0))</f>
        <v/>
      </c>
      <c r="Q929" s="8" t="str">
        <f aca="false">IF(L929="","",IF(COUNTIF(L$2:L929,L929)=1,MAX(Q$1:Q928)+1,""))</f>
        <v/>
      </c>
      <c r="R929" s="8" t="str">
        <f aca="false">IF(I929="","",IF(SUMPRODUCT((B$2:B929=B929)*(I$2:I929&lt;&gt;""))=1,1,0))</f>
        <v/>
      </c>
      <c r="S929" s="8" t="str">
        <f aca="false">IF(I929="","",IF(SUMPRODUCT((C$2:C929=C929)*(I$2:I929&lt;&gt;""))=1,1,0))</f>
        <v/>
      </c>
    </row>
    <row r="930" customFormat="false" ht="15" hidden="false" customHeight="false" outlineLevel="0" collapsed="false">
      <c r="A930" s="13"/>
      <c r="B930" s="6"/>
      <c r="C930" s="6"/>
      <c r="D930" s="6"/>
      <c r="E930" s="6"/>
      <c r="F930" s="6"/>
      <c r="G930" s="6"/>
      <c r="H930" s="6"/>
      <c r="I930" s="8" t="str">
        <f aca="false">IF(OR(B930="",C930=""),"",A930&amp;"|"&amp;B930&amp;"|"&amp;C930&amp;"|"&amp;D930)</f>
        <v/>
      </c>
      <c r="J930" s="8" t="str">
        <f aca="false">IF(TRIM(F930)="","",IFERROR(FIND("//",TRIM(F930))+2,1))</f>
        <v/>
      </c>
      <c r="K930" s="8" t="str">
        <f aca="false">IF(J930="","",LOWER(MID(TRIM(F930),J930,MIN(FIND("/",TRIM(F930)&amp;"/",J930),FIND("?",TRIM(F930)&amp;"?",J930),FIND("#",TRIM(F930)&amp;"#",J930))-J930)))</f>
        <v/>
      </c>
      <c r="L930" s="8" t="str">
        <f aca="false">IF(OR(K930="",I930=""),"",IF(LEFT(K930,4)="www.",MID(K930,5,255),K930))</f>
        <v/>
      </c>
      <c r="M930" s="8" t="str">
        <f aca="false">IF(I930="","",IF(COUNTIF(I$2:I930,I930)=1,1,0))</f>
        <v/>
      </c>
      <c r="N930" s="8" t="str">
        <f aca="false">IF(L930="","",IF(COUNTIFS(I$2:I930,I930,L$2:L930,L930)=1,1,0))</f>
        <v/>
      </c>
      <c r="O930" s="8" t="str">
        <f aca="false">IF(L930="","",IF(COUNTIFS(B$2:B930,B930,L$2:L930,L930)=1,1,0))</f>
        <v/>
      </c>
      <c r="P930" s="8" t="str">
        <f aca="false">IF(L930="","",IF(COUNTIFS(C$2:C930,C930,L$2:L930,L930)=1,1,0))</f>
        <v/>
      </c>
      <c r="Q930" s="8" t="str">
        <f aca="false">IF(L930="","",IF(COUNTIF(L$2:L930,L930)=1,MAX(Q$1:Q929)+1,""))</f>
        <v/>
      </c>
      <c r="R930" s="8" t="str">
        <f aca="false">IF(I930="","",IF(SUMPRODUCT((B$2:B930=B930)*(I$2:I930&lt;&gt;""))=1,1,0))</f>
        <v/>
      </c>
      <c r="S930" s="8" t="str">
        <f aca="false">IF(I930="","",IF(SUMPRODUCT((C$2:C930=C930)*(I$2:I930&lt;&gt;""))=1,1,0))</f>
        <v/>
      </c>
    </row>
    <row r="931" customFormat="false" ht="15" hidden="false" customHeight="false" outlineLevel="0" collapsed="false">
      <c r="A931" s="13"/>
      <c r="B931" s="6"/>
      <c r="C931" s="6"/>
      <c r="D931" s="6"/>
      <c r="E931" s="6"/>
      <c r="F931" s="6"/>
      <c r="G931" s="6"/>
      <c r="H931" s="6"/>
      <c r="I931" s="8" t="str">
        <f aca="false">IF(OR(B931="",C931=""),"",A931&amp;"|"&amp;B931&amp;"|"&amp;C931&amp;"|"&amp;D931)</f>
        <v/>
      </c>
      <c r="J931" s="8" t="str">
        <f aca="false">IF(TRIM(F931)="","",IFERROR(FIND("//",TRIM(F931))+2,1))</f>
        <v/>
      </c>
      <c r="K931" s="8" t="str">
        <f aca="false">IF(J931="","",LOWER(MID(TRIM(F931),J931,MIN(FIND("/",TRIM(F931)&amp;"/",J931),FIND("?",TRIM(F931)&amp;"?",J931),FIND("#",TRIM(F931)&amp;"#",J931))-J931)))</f>
        <v/>
      </c>
      <c r="L931" s="8" t="str">
        <f aca="false">IF(OR(K931="",I931=""),"",IF(LEFT(K931,4)="www.",MID(K931,5,255),K931))</f>
        <v/>
      </c>
      <c r="M931" s="8" t="str">
        <f aca="false">IF(I931="","",IF(COUNTIF(I$2:I931,I931)=1,1,0))</f>
        <v/>
      </c>
      <c r="N931" s="8" t="str">
        <f aca="false">IF(L931="","",IF(COUNTIFS(I$2:I931,I931,L$2:L931,L931)=1,1,0))</f>
        <v/>
      </c>
      <c r="O931" s="8" t="str">
        <f aca="false">IF(L931="","",IF(COUNTIFS(B$2:B931,B931,L$2:L931,L931)=1,1,0))</f>
        <v/>
      </c>
      <c r="P931" s="8" t="str">
        <f aca="false">IF(L931="","",IF(COUNTIFS(C$2:C931,C931,L$2:L931,L931)=1,1,0))</f>
        <v/>
      </c>
      <c r="Q931" s="8" t="str">
        <f aca="false">IF(L931="","",IF(COUNTIF(L$2:L931,L931)=1,MAX(Q$1:Q930)+1,""))</f>
        <v/>
      </c>
      <c r="R931" s="8" t="str">
        <f aca="false">IF(I931="","",IF(SUMPRODUCT((B$2:B931=B931)*(I$2:I931&lt;&gt;""))=1,1,0))</f>
        <v/>
      </c>
      <c r="S931" s="8" t="str">
        <f aca="false">IF(I931="","",IF(SUMPRODUCT((C$2:C931=C931)*(I$2:I931&lt;&gt;""))=1,1,0))</f>
        <v/>
      </c>
    </row>
    <row r="932" customFormat="false" ht="15" hidden="false" customHeight="false" outlineLevel="0" collapsed="false">
      <c r="A932" s="13"/>
      <c r="B932" s="6"/>
      <c r="C932" s="6"/>
      <c r="D932" s="6"/>
      <c r="E932" s="6"/>
      <c r="F932" s="6"/>
      <c r="G932" s="6"/>
      <c r="H932" s="6"/>
      <c r="I932" s="8" t="str">
        <f aca="false">IF(OR(B932="",C932=""),"",A932&amp;"|"&amp;B932&amp;"|"&amp;C932&amp;"|"&amp;D932)</f>
        <v/>
      </c>
      <c r="J932" s="8" t="str">
        <f aca="false">IF(TRIM(F932)="","",IFERROR(FIND("//",TRIM(F932))+2,1))</f>
        <v/>
      </c>
      <c r="K932" s="8" t="str">
        <f aca="false">IF(J932="","",LOWER(MID(TRIM(F932),J932,MIN(FIND("/",TRIM(F932)&amp;"/",J932),FIND("?",TRIM(F932)&amp;"?",J932),FIND("#",TRIM(F932)&amp;"#",J932))-J932)))</f>
        <v/>
      </c>
      <c r="L932" s="8" t="str">
        <f aca="false">IF(OR(K932="",I932=""),"",IF(LEFT(K932,4)="www.",MID(K932,5,255),K932))</f>
        <v/>
      </c>
      <c r="M932" s="8" t="str">
        <f aca="false">IF(I932="","",IF(COUNTIF(I$2:I932,I932)=1,1,0))</f>
        <v/>
      </c>
      <c r="N932" s="8" t="str">
        <f aca="false">IF(L932="","",IF(COUNTIFS(I$2:I932,I932,L$2:L932,L932)=1,1,0))</f>
        <v/>
      </c>
      <c r="O932" s="8" t="str">
        <f aca="false">IF(L932="","",IF(COUNTIFS(B$2:B932,B932,L$2:L932,L932)=1,1,0))</f>
        <v/>
      </c>
      <c r="P932" s="8" t="str">
        <f aca="false">IF(L932="","",IF(COUNTIFS(C$2:C932,C932,L$2:L932,L932)=1,1,0))</f>
        <v/>
      </c>
      <c r="Q932" s="8" t="str">
        <f aca="false">IF(L932="","",IF(COUNTIF(L$2:L932,L932)=1,MAX(Q$1:Q931)+1,""))</f>
        <v/>
      </c>
      <c r="R932" s="8" t="str">
        <f aca="false">IF(I932="","",IF(SUMPRODUCT((B$2:B932=B932)*(I$2:I932&lt;&gt;""))=1,1,0))</f>
        <v/>
      </c>
      <c r="S932" s="8" t="str">
        <f aca="false">IF(I932="","",IF(SUMPRODUCT((C$2:C932=C932)*(I$2:I932&lt;&gt;""))=1,1,0))</f>
        <v/>
      </c>
    </row>
    <row r="933" customFormat="false" ht="15" hidden="false" customHeight="false" outlineLevel="0" collapsed="false">
      <c r="A933" s="13"/>
      <c r="B933" s="6"/>
      <c r="C933" s="6"/>
      <c r="D933" s="6"/>
      <c r="E933" s="6"/>
      <c r="F933" s="6"/>
      <c r="G933" s="6"/>
      <c r="H933" s="6"/>
      <c r="I933" s="8" t="str">
        <f aca="false">IF(OR(B933="",C933=""),"",A933&amp;"|"&amp;B933&amp;"|"&amp;C933&amp;"|"&amp;D933)</f>
        <v/>
      </c>
      <c r="J933" s="8" t="str">
        <f aca="false">IF(TRIM(F933)="","",IFERROR(FIND("//",TRIM(F933))+2,1))</f>
        <v/>
      </c>
      <c r="K933" s="8" t="str">
        <f aca="false">IF(J933="","",LOWER(MID(TRIM(F933),J933,MIN(FIND("/",TRIM(F933)&amp;"/",J933),FIND("?",TRIM(F933)&amp;"?",J933),FIND("#",TRIM(F933)&amp;"#",J933))-J933)))</f>
        <v/>
      </c>
      <c r="L933" s="8" t="str">
        <f aca="false">IF(OR(K933="",I933=""),"",IF(LEFT(K933,4)="www.",MID(K933,5,255),K933))</f>
        <v/>
      </c>
      <c r="M933" s="8" t="str">
        <f aca="false">IF(I933="","",IF(COUNTIF(I$2:I933,I933)=1,1,0))</f>
        <v/>
      </c>
      <c r="N933" s="8" t="str">
        <f aca="false">IF(L933="","",IF(COUNTIFS(I$2:I933,I933,L$2:L933,L933)=1,1,0))</f>
        <v/>
      </c>
      <c r="O933" s="8" t="str">
        <f aca="false">IF(L933="","",IF(COUNTIFS(B$2:B933,B933,L$2:L933,L933)=1,1,0))</f>
        <v/>
      </c>
      <c r="P933" s="8" t="str">
        <f aca="false">IF(L933="","",IF(COUNTIFS(C$2:C933,C933,L$2:L933,L933)=1,1,0))</f>
        <v/>
      </c>
      <c r="Q933" s="8" t="str">
        <f aca="false">IF(L933="","",IF(COUNTIF(L$2:L933,L933)=1,MAX(Q$1:Q932)+1,""))</f>
        <v/>
      </c>
      <c r="R933" s="8" t="str">
        <f aca="false">IF(I933="","",IF(SUMPRODUCT((B$2:B933=B933)*(I$2:I933&lt;&gt;""))=1,1,0))</f>
        <v/>
      </c>
      <c r="S933" s="8" t="str">
        <f aca="false">IF(I933="","",IF(SUMPRODUCT((C$2:C933=C933)*(I$2:I933&lt;&gt;""))=1,1,0))</f>
        <v/>
      </c>
    </row>
    <row r="934" customFormat="false" ht="15" hidden="false" customHeight="false" outlineLevel="0" collapsed="false">
      <c r="A934" s="13"/>
      <c r="B934" s="6"/>
      <c r="C934" s="6"/>
      <c r="D934" s="6"/>
      <c r="E934" s="6"/>
      <c r="F934" s="6"/>
      <c r="G934" s="6"/>
      <c r="H934" s="6"/>
      <c r="I934" s="8" t="str">
        <f aca="false">IF(OR(B934="",C934=""),"",A934&amp;"|"&amp;B934&amp;"|"&amp;C934&amp;"|"&amp;D934)</f>
        <v/>
      </c>
      <c r="J934" s="8" t="str">
        <f aca="false">IF(TRIM(F934)="","",IFERROR(FIND("//",TRIM(F934))+2,1))</f>
        <v/>
      </c>
      <c r="K934" s="8" t="str">
        <f aca="false">IF(J934="","",LOWER(MID(TRIM(F934),J934,MIN(FIND("/",TRIM(F934)&amp;"/",J934),FIND("?",TRIM(F934)&amp;"?",J934),FIND("#",TRIM(F934)&amp;"#",J934))-J934)))</f>
        <v/>
      </c>
      <c r="L934" s="8" t="str">
        <f aca="false">IF(OR(K934="",I934=""),"",IF(LEFT(K934,4)="www.",MID(K934,5,255),K934))</f>
        <v/>
      </c>
      <c r="M934" s="8" t="str">
        <f aca="false">IF(I934="","",IF(COUNTIF(I$2:I934,I934)=1,1,0))</f>
        <v/>
      </c>
      <c r="N934" s="8" t="str">
        <f aca="false">IF(L934="","",IF(COUNTIFS(I$2:I934,I934,L$2:L934,L934)=1,1,0))</f>
        <v/>
      </c>
      <c r="O934" s="8" t="str">
        <f aca="false">IF(L934="","",IF(COUNTIFS(B$2:B934,B934,L$2:L934,L934)=1,1,0))</f>
        <v/>
      </c>
      <c r="P934" s="8" t="str">
        <f aca="false">IF(L934="","",IF(COUNTIFS(C$2:C934,C934,L$2:L934,L934)=1,1,0))</f>
        <v/>
      </c>
      <c r="Q934" s="8" t="str">
        <f aca="false">IF(L934="","",IF(COUNTIF(L$2:L934,L934)=1,MAX(Q$1:Q933)+1,""))</f>
        <v/>
      </c>
      <c r="R934" s="8" t="str">
        <f aca="false">IF(I934="","",IF(SUMPRODUCT((B$2:B934=B934)*(I$2:I934&lt;&gt;""))=1,1,0))</f>
        <v/>
      </c>
      <c r="S934" s="8" t="str">
        <f aca="false">IF(I934="","",IF(SUMPRODUCT((C$2:C934=C934)*(I$2:I934&lt;&gt;""))=1,1,0))</f>
        <v/>
      </c>
    </row>
    <row r="935" customFormat="false" ht="15" hidden="false" customHeight="false" outlineLevel="0" collapsed="false">
      <c r="A935" s="13"/>
      <c r="B935" s="6"/>
      <c r="C935" s="6"/>
      <c r="D935" s="6"/>
      <c r="E935" s="6"/>
      <c r="F935" s="6"/>
      <c r="G935" s="6"/>
      <c r="H935" s="6"/>
      <c r="I935" s="8" t="str">
        <f aca="false">IF(OR(B935="",C935=""),"",A935&amp;"|"&amp;B935&amp;"|"&amp;C935&amp;"|"&amp;D935)</f>
        <v/>
      </c>
      <c r="J935" s="8" t="str">
        <f aca="false">IF(TRIM(F935)="","",IFERROR(FIND("//",TRIM(F935))+2,1))</f>
        <v/>
      </c>
      <c r="K935" s="8" t="str">
        <f aca="false">IF(J935="","",LOWER(MID(TRIM(F935),J935,MIN(FIND("/",TRIM(F935)&amp;"/",J935),FIND("?",TRIM(F935)&amp;"?",J935),FIND("#",TRIM(F935)&amp;"#",J935))-J935)))</f>
        <v/>
      </c>
      <c r="L935" s="8" t="str">
        <f aca="false">IF(OR(K935="",I935=""),"",IF(LEFT(K935,4)="www.",MID(K935,5,255),K935))</f>
        <v/>
      </c>
      <c r="M935" s="8" t="str">
        <f aca="false">IF(I935="","",IF(COUNTIF(I$2:I935,I935)=1,1,0))</f>
        <v/>
      </c>
      <c r="N935" s="8" t="str">
        <f aca="false">IF(L935="","",IF(COUNTIFS(I$2:I935,I935,L$2:L935,L935)=1,1,0))</f>
        <v/>
      </c>
      <c r="O935" s="8" t="str">
        <f aca="false">IF(L935="","",IF(COUNTIFS(B$2:B935,B935,L$2:L935,L935)=1,1,0))</f>
        <v/>
      </c>
      <c r="P935" s="8" t="str">
        <f aca="false">IF(L935="","",IF(COUNTIFS(C$2:C935,C935,L$2:L935,L935)=1,1,0))</f>
        <v/>
      </c>
      <c r="Q935" s="8" t="str">
        <f aca="false">IF(L935="","",IF(COUNTIF(L$2:L935,L935)=1,MAX(Q$1:Q934)+1,""))</f>
        <v/>
      </c>
      <c r="R935" s="8" t="str">
        <f aca="false">IF(I935="","",IF(SUMPRODUCT((B$2:B935=B935)*(I$2:I935&lt;&gt;""))=1,1,0))</f>
        <v/>
      </c>
      <c r="S935" s="8" t="str">
        <f aca="false">IF(I935="","",IF(SUMPRODUCT((C$2:C935=C935)*(I$2:I935&lt;&gt;""))=1,1,0))</f>
        <v/>
      </c>
    </row>
    <row r="936" customFormat="false" ht="15" hidden="false" customHeight="false" outlineLevel="0" collapsed="false">
      <c r="A936" s="13"/>
      <c r="B936" s="6"/>
      <c r="C936" s="6"/>
      <c r="D936" s="6"/>
      <c r="E936" s="6"/>
      <c r="F936" s="6"/>
      <c r="G936" s="6"/>
      <c r="H936" s="6"/>
      <c r="I936" s="8" t="str">
        <f aca="false">IF(OR(B936="",C936=""),"",A936&amp;"|"&amp;B936&amp;"|"&amp;C936&amp;"|"&amp;D936)</f>
        <v/>
      </c>
      <c r="J936" s="8" t="str">
        <f aca="false">IF(TRIM(F936)="","",IFERROR(FIND("//",TRIM(F936))+2,1))</f>
        <v/>
      </c>
      <c r="K936" s="8" t="str">
        <f aca="false">IF(J936="","",LOWER(MID(TRIM(F936),J936,MIN(FIND("/",TRIM(F936)&amp;"/",J936),FIND("?",TRIM(F936)&amp;"?",J936),FIND("#",TRIM(F936)&amp;"#",J936))-J936)))</f>
        <v/>
      </c>
      <c r="L936" s="8" t="str">
        <f aca="false">IF(OR(K936="",I936=""),"",IF(LEFT(K936,4)="www.",MID(K936,5,255),K936))</f>
        <v/>
      </c>
      <c r="M936" s="8" t="str">
        <f aca="false">IF(I936="","",IF(COUNTIF(I$2:I936,I936)=1,1,0))</f>
        <v/>
      </c>
      <c r="N936" s="8" t="str">
        <f aca="false">IF(L936="","",IF(COUNTIFS(I$2:I936,I936,L$2:L936,L936)=1,1,0))</f>
        <v/>
      </c>
      <c r="O936" s="8" t="str">
        <f aca="false">IF(L936="","",IF(COUNTIFS(B$2:B936,B936,L$2:L936,L936)=1,1,0))</f>
        <v/>
      </c>
      <c r="P936" s="8" t="str">
        <f aca="false">IF(L936="","",IF(COUNTIFS(C$2:C936,C936,L$2:L936,L936)=1,1,0))</f>
        <v/>
      </c>
      <c r="Q936" s="8" t="str">
        <f aca="false">IF(L936="","",IF(COUNTIF(L$2:L936,L936)=1,MAX(Q$1:Q935)+1,""))</f>
        <v/>
      </c>
      <c r="R936" s="8" t="str">
        <f aca="false">IF(I936="","",IF(SUMPRODUCT((B$2:B936=B936)*(I$2:I936&lt;&gt;""))=1,1,0))</f>
        <v/>
      </c>
      <c r="S936" s="8" t="str">
        <f aca="false">IF(I936="","",IF(SUMPRODUCT((C$2:C936=C936)*(I$2:I936&lt;&gt;""))=1,1,0))</f>
        <v/>
      </c>
    </row>
    <row r="937" customFormat="false" ht="15" hidden="false" customHeight="false" outlineLevel="0" collapsed="false">
      <c r="A937" s="13"/>
      <c r="B937" s="6"/>
      <c r="C937" s="6"/>
      <c r="D937" s="6"/>
      <c r="E937" s="6"/>
      <c r="F937" s="6"/>
      <c r="G937" s="6"/>
      <c r="H937" s="6"/>
      <c r="I937" s="8" t="str">
        <f aca="false">IF(OR(B937="",C937=""),"",A937&amp;"|"&amp;B937&amp;"|"&amp;C937&amp;"|"&amp;D937)</f>
        <v/>
      </c>
      <c r="J937" s="8" t="str">
        <f aca="false">IF(TRIM(F937)="","",IFERROR(FIND("//",TRIM(F937))+2,1))</f>
        <v/>
      </c>
      <c r="K937" s="8" t="str">
        <f aca="false">IF(J937="","",LOWER(MID(TRIM(F937),J937,MIN(FIND("/",TRIM(F937)&amp;"/",J937),FIND("?",TRIM(F937)&amp;"?",J937),FIND("#",TRIM(F937)&amp;"#",J937))-J937)))</f>
        <v/>
      </c>
      <c r="L937" s="8" t="str">
        <f aca="false">IF(OR(K937="",I937=""),"",IF(LEFT(K937,4)="www.",MID(K937,5,255),K937))</f>
        <v/>
      </c>
      <c r="M937" s="8" t="str">
        <f aca="false">IF(I937="","",IF(COUNTIF(I$2:I937,I937)=1,1,0))</f>
        <v/>
      </c>
      <c r="N937" s="8" t="str">
        <f aca="false">IF(L937="","",IF(COUNTIFS(I$2:I937,I937,L$2:L937,L937)=1,1,0))</f>
        <v/>
      </c>
      <c r="O937" s="8" t="str">
        <f aca="false">IF(L937="","",IF(COUNTIFS(B$2:B937,B937,L$2:L937,L937)=1,1,0))</f>
        <v/>
      </c>
      <c r="P937" s="8" t="str">
        <f aca="false">IF(L937="","",IF(COUNTIFS(C$2:C937,C937,L$2:L937,L937)=1,1,0))</f>
        <v/>
      </c>
      <c r="Q937" s="8" t="str">
        <f aca="false">IF(L937="","",IF(COUNTIF(L$2:L937,L937)=1,MAX(Q$1:Q936)+1,""))</f>
        <v/>
      </c>
      <c r="R937" s="8" t="str">
        <f aca="false">IF(I937="","",IF(SUMPRODUCT((B$2:B937=B937)*(I$2:I937&lt;&gt;""))=1,1,0))</f>
        <v/>
      </c>
      <c r="S937" s="8" t="str">
        <f aca="false">IF(I937="","",IF(SUMPRODUCT((C$2:C937=C937)*(I$2:I937&lt;&gt;""))=1,1,0))</f>
        <v/>
      </c>
    </row>
    <row r="938" customFormat="false" ht="15" hidden="false" customHeight="false" outlineLevel="0" collapsed="false">
      <c r="A938" s="13"/>
      <c r="B938" s="6"/>
      <c r="C938" s="6"/>
      <c r="D938" s="6"/>
      <c r="E938" s="6"/>
      <c r="F938" s="6"/>
      <c r="G938" s="6"/>
      <c r="H938" s="6"/>
      <c r="I938" s="8" t="str">
        <f aca="false">IF(OR(B938="",C938=""),"",A938&amp;"|"&amp;B938&amp;"|"&amp;C938&amp;"|"&amp;D938)</f>
        <v/>
      </c>
      <c r="J938" s="8" t="str">
        <f aca="false">IF(TRIM(F938)="","",IFERROR(FIND("//",TRIM(F938))+2,1))</f>
        <v/>
      </c>
      <c r="K938" s="8" t="str">
        <f aca="false">IF(J938="","",LOWER(MID(TRIM(F938),J938,MIN(FIND("/",TRIM(F938)&amp;"/",J938),FIND("?",TRIM(F938)&amp;"?",J938),FIND("#",TRIM(F938)&amp;"#",J938))-J938)))</f>
        <v/>
      </c>
      <c r="L938" s="8" t="str">
        <f aca="false">IF(OR(K938="",I938=""),"",IF(LEFT(K938,4)="www.",MID(K938,5,255),K938))</f>
        <v/>
      </c>
      <c r="M938" s="8" t="str">
        <f aca="false">IF(I938="","",IF(COUNTIF(I$2:I938,I938)=1,1,0))</f>
        <v/>
      </c>
      <c r="N938" s="8" t="str">
        <f aca="false">IF(L938="","",IF(COUNTIFS(I$2:I938,I938,L$2:L938,L938)=1,1,0))</f>
        <v/>
      </c>
      <c r="O938" s="8" t="str">
        <f aca="false">IF(L938="","",IF(COUNTIFS(B$2:B938,B938,L$2:L938,L938)=1,1,0))</f>
        <v/>
      </c>
      <c r="P938" s="8" t="str">
        <f aca="false">IF(L938="","",IF(COUNTIFS(C$2:C938,C938,L$2:L938,L938)=1,1,0))</f>
        <v/>
      </c>
      <c r="Q938" s="8" t="str">
        <f aca="false">IF(L938="","",IF(COUNTIF(L$2:L938,L938)=1,MAX(Q$1:Q937)+1,""))</f>
        <v/>
      </c>
      <c r="R938" s="8" t="str">
        <f aca="false">IF(I938="","",IF(SUMPRODUCT((B$2:B938=B938)*(I$2:I938&lt;&gt;""))=1,1,0))</f>
        <v/>
      </c>
      <c r="S938" s="8" t="str">
        <f aca="false">IF(I938="","",IF(SUMPRODUCT((C$2:C938=C938)*(I$2:I938&lt;&gt;""))=1,1,0))</f>
        <v/>
      </c>
    </row>
    <row r="939" customFormat="false" ht="15" hidden="false" customHeight="false" outlineLevel="0" collapsed="false">
      <c r="A939" s="13"/>
      <c r="B939" s="6"/>
      <c r="C939" s="6"/>
      <c r="D939" s="6"/>
      <c r="E939" s="6"/>
      <c r="F939" s="6"/>
      <c r="G939" s="6"/>
      <c r="H939" s="6"/>
      <c r="I939" s="8" t="str">
        <f aca="false">IF(OR(B939="",C939=""),"",A939&amp;"|"&amp;B939&amp;"|"&amp;C939&amp;"|"&amp;D939)</f>
        <v/>
      </c>
      <c r="J939" s="8" t="str">
        <f aca="false">IF(TRIM(F939)="","",IFERROR(FIND("//",TRIM(F939))+2,1))</f>
        <v/>
      </c>
      <c r="K939" s="8" t="str">
        <f aca="false">IF(J939="","",LOWER(MID(TRIM(F939),J939,MIN(FIND("/",TRIM(F939)&amp;"/",J939),FIND("?",TRIM(F939)&amp;"?",J939),FIND("#",TRIM(F939)&amp;"#",J939))-J939)))</f>
        <v/>
      </c>
      <c r="L939" s="8" t="str">
        <f aca="false">IF(OR(K939="",I939=""),"",IF(LEFT(K939,4)="www.",MID(K939,5,255),K939))</f>
        <v/>
      </c>
      <c r="M939" s="8" t="str">
        <f aca="false">IF(I939="","",IF(COUNTIF(I$2:I939,I939)=1,1,0))</f>
        <v/>
      </c>
      <c r="N939" s="8" t="str">
        <f aca="false">IF(L939="","",IF(COUNTIFS(I$2:I939,I939,L$2:L939,L939)=1,1,0))</f>
        <v/>
      </c>
      <c r="O939" s="8" t="str">
        <f aca="false">IF(L939="","",IF(COUNTIFS(B$2:B939,B939,L$2:L939,L939)=1,1,0))</f>
        <v/>
      </c>
      <c r="P939" s="8" t="str">
        <f aca="false">IF(L939="","",IF(COUNTIFS(C$2:C939,C939,L$2:L939,L939)=1,1,0))</f>
        <v/>
      </c>
      <c r="Q939" s="8" t="str">
        <f aca="false">IF(L939="","",IF(COUNTIF(L$2:L939,L939)=1,MAX(Q$1:Q938)+1,""))</f>
        <v/>
      </c>
      <c r="R939" s="8" t="str">
        <f aca="false">IF(I939="","",IF(SUMPRODUCT((B$2:B939=B939)*(I$2:I939&lt;&gt;""))=1,1,0))</f>
        <v/>
      </c>
      <c r="S939" s="8" t="str">
        <f aca="false">IF(I939="","",IF(SUMPRODUCT((C$2:C939=C939)*(I$2:I939&lt;&gt;""))=1,1,0))</f>
        <v/>
      </c>
    </row>
    <row r="940" customFormat="false" ht="15" hidden="false" customHeight="false" outlineLevel="0" collapsed="false">
      <c r="A940" s="13"/>
      <c r="B940" s="6"/>
      <c r="C940" s="6"/>
      <c r="D940" s="6"/>
      <c r="E940" s="6"/>
      <c r="F940" s="6"/>
      <c r="G940" s="6"/>
      <c r="H940" s="6"/>
      <c r="I940" s="8" t="str">
        <f aca="false">IF(OR(B940="",C940=""),"",A940&amp;"|"&amp;B940&amp;"|"&amp;C940&amp;"|"&amp;D940)</f>
        <v/>
      </c>
      <c r="J940" s="8" t="str">
        <f aca="false">IF(TRIM(F940)="","",IFERROR(FIND("//",TRIM(F940))+2,1))</f>
        <v/>
      </c>
      <c r="K940" s="8" t="str">
        <f aca="false">IF(J940="","",LOWER(MID(TRIM(F940),J940,MIN(FIND("/",TRIM(F940)&amp;"/",J940),FIND("?",TRIM(F940)&amp;"?",J940),FIND("#",TRIM(F940)&amp;"#",J940))-J940)))</f>
        <v/>
      </c>
      <c r="L940" s="8" t="str">
        <f aca="false">IF(OR(K940="",I940=""),"",IF(LEFT(K940,4)="www.",MID(K940,5,255),K940))</f>
        <v/>
      </c>
      <c r="M940" s="8" t="str">
        <f aca="false">IF(I940="","",IF(COUNTIF(I$2:I940,I940)=1,1,0))</f>
        <v/>
      </c>
      <c r="N940" s="8" t="str">
        <f aca="false">IF(L940="","",IF(COUNTIFS(I$2:I940,I940,L$2:L940,L940)=1,1,0))</f>
        <v/>
      </c>
      <c r="O940" s="8" t="str">
        <f aca="false">IF(L940="","",IF(COUNTIFS(B$2:B940,B940,L$2:L940,L940)=1,1,0))</f>
        <v/>
      </c>
      <c r="P940" s="8" t="str">
        <f aca="false">IF(L940="","",IF(COUNTIFS(C$2:C940,C940,L$2:L940,L940)=1,1,0))</f>
        <v/>
      </c>
      <c r="Q940" s="8" t="str">
        <f aca="false">IF(L940="","",IF(COUNTIF(L$2:L940,L940)=1,MAX(Q$1:Q939)+1,""))</f>
        <v/>
      </c>
      <c r="R940" s="8" t="str">
        <f aca="false">IF(I940="","",IF(SUMPRODUCT((B$2:B940=B940)*(I$2:I940&lt;&gt;""))=1,1,0))</f>
        <v/>
      </c>
      <c r="S940" s="8" t="str">
        <f aca="false">IF(I940="","",IF(SUMPRODUCT((C$2:C940=C940)*(I$2:I940&lt;&gt;""))=1,1,0))</f>
        <v/>
      </c>
    </row>
    <row r="941" customFormat="false" ht="15" hidden="false" customHeight="false" outlineLevel="0" collapsed="false">
      <c r="A941" s="13"/>
      <c r="B941" s="6"/>
      <c r="C941" s="6"/>
      <c r="D941" s="6"/>
      <c r="E941" s="6"/>
      <c r="F941" s="6"/>
      <c r="G941" s="6"/>
      <c r="H941" s="6"/>
      <c r="I941" s="8" t="str">
        <f aca="false">IF(OR(B941="",C941=""),"",A941&amp;"|"&amp;B941&amp;"|"&amp;C941&amp;"|"&amp;D941)</f>
        <v/>
      </c>
      <c r="J941" s="8" t="str">
        <f aca="false">IF(TRIM(F941)="","",IFERROR(FIND("//",TRIM(F941))+2,1))</f>
        <v/>
      </c>
      <c r="K941" s="8" t="str">
        <f aca="false">IF(J941="","",LOWER(MID(TRIM(F941),J941,MIN(FIND("/",TRIM(F941)&amp;"/",J941),FIND("?",TRIM(F941)&amp;"?",J941),FIND("#",TRIM(F941)&amp;"#",J941))-J941)))</f>
        <v/>
      </c>
      <c r="L941" s="8" t="str">
        <f aca="false">IF(OR(K941="",I941=""),"",IF(LEFT(K941,4)="www.",MID(K941,5,255),K941))</f>
        <v/>
      </c>
      <c r="M941" s="8" t="str">
        <f aca="false">IF(I941="","",IF(COUNTIF(I$2:I941,I941)=1,1,0))</f>
        <v/>
      </c>
      <c r="N941" s="8" t="str">
        <f aca="false">IF(L941="","",IF(COUNTIFS(I$2:I941,I941,L$2:L941,L941)=1,1,0))</f>
        <v/>
      </c>
      <c r="O941" s="8" t="str">
        <f aca="false">IF(L941="","",IF(COUNTIFS(B$2:B941,B941,L$2:L941,L941)=1,1,0))</f>
        <v/>
      </c>
      <c r="P941" s="8" t="str">
        <f aca="false">IF(L941="","",IF(COUNTIFS(C$2:C941,C941,L$2:L941,L941)=1,1,0))</f>
        <v/>
      </c>
      <c r="Q941" s="8" t="str">
        <f aca="false">IF(L941="","",IF(COUNTIF(L$2:L941,L941)=1,MAX(Q$1:Q940)+1,""))</f>
        <v/>
      </c>
      <c r="R941" s="8" t="str">
        <f aca="false">IF(I941="","",IF(SUMPRODUCT((B$2:B941=B941)*(I$2:I941&lt;&gt;""))=1,1,0))</f>
        <v/>
      </c>
      <c r="S941" s="8" t="str">
        <f aca="false">IF(I941="","",IF(SUMPRODUCT((C$2:C941=C941)*(I$2:I941&lt;&gt;""))=1,1,0))</f>
        <v/>
      </c>
    </row>
    <row r="942" customFormat="false" ht="15" hidden="false" customHeight="false" outlineLevel="0" collapsed="false">
      <c r="A942" s="13"/>
      <c r="B942" s="6"/>
      <c r="C942" s="6"/>
      <c r="D942" s="6"/>
      <c r="E942" s="6"/>
      <c r="F942" s="6"/>
      <c r="G942" s="6"/>
      <c r="H942" s="6"/>
      <c r="I942" s="8" t="str">
        <f aca="false">IF(OR(B942="",C942=""),"",A942&amp;"|"&amp;B942&amp;"|"&amp;C942&amp;"|"&amp;D942)</f>
        <v/>
      </c>
      <c r="J942" s="8" t="str">
        <f aca="false">IF(TRIM(F942)="","",IFERROR(FIND("//",TRIM(F942))+2,1))</f>
        <v/>
      </c>
      <c r="K942" s="8" t="str">
        <f aca="false">IF(J942="","",LOWER(MID(TRIM(F942),J942,MIN(FIND("/",TRIM(F942)&amp;"/",J942),FIND("?",TRIM(F942)&amp;"?",J942),FIND("#",TRIM(F942)&amp;"#",J942))-J942)))</f>
        <v/>
      </c>
      <c r="L942" s="8" t="str">
        <f aca="false">IF(OR(K942="",I942=""),"",IF(LEFT(K942,4)="www.",MID(K942,5,255),K942))</f>
        <v/>
      </c>
      <c r="M942" s="8" t="str">
        <f aca="false">IF(I942="","",IF(COUNTIF(I$2:I942,I942)=1,1,0))</f>
        <v/>
      </c>
      <c r="N942" s="8" t="str">
        <f aca="false">IF(L942="","",IF(COUNTIFS(I$2:I942,I942,L$2:L942,L942)=1,1,0))</f>
        <v/>
      </c>
      <c r="O942" s="8" t="str">
        <f aca="false">IF(L942="","",IF(COUNTIFS(B$2:B942,B942,L$2:L942,L942)=1,1,0))</f>
        <v/>
      </c>
      <c r="P942" s="8" t="str">
        <f aca="false">IF(L942="","",IF(COUNTIFS(C$2:C942,C942,L$2:L942,L942)=1,1,0))</f>
        <v/>
      </c>
      <c r="Q942" s="8" t="str">
        <f aca="false">IF(L942="","",IF(COUNTIF(L$2:L942,L942)=1,MAX(Q$1:Q941)+1,""))</f>
        <v/>
      </c>
      <c r="R942" s="8" t="str">
        <f aca="false">IF(I942="","",IF(SUMPRODUCT((B$2:B942=B942)*(I$2:I942&lt;&gt;""))=1,1,0))</f>
        <v/>
      </c>
      <c r="S942" s="8" t="str">
        <f aca="false">IF(I942="","",IF(SUMPRODUCT((C$2:C942=C942)*(I$2:I942&lt;&gt;""))=1,1,0))</f>
        <v/>
      </c>
    </row>
    <row r="943" customFormat="false" ht="15" hidden="false" customHeight="false" outlineLevel="0" collapsed="false">
      <c r="A943" s="13"/>
      <c r="B943" s="6"/>
      <c r="C943" s="6"/>
      <c r="D943" s="6"/>
      <c r="E943" s="6"/>
      <c r="F943" s="6"/>
      <c r="G943" s="6"/>
      <c r="H943" s="6"/>
      <c r="I943" s="8" t="str">
        <f aca="false">IF(OR(B943="",C943=""),"",A943&amp;"|"&amp;B943&amp;"|"&amp;C943&amp;"|"&amp;D943)</f>
        <v/>
      </c>
      <c r="J943" s="8" t="str">
        <f aca="false">IF(TRIM(F943)="","",IFERROR(FIND("//",TRIM(F943))+2,1))</f>
        <v/>
      </c>
      <c r="K943" s="8" t="str">
        <f aca="false">IF(J943="","",LOWER(MID(TRIM(F943),J943,MIN(FIND("/",TRIM(F943)&amp;"/",J943),FIND("?",TRIM(F943)&amp;"?",J943),FIND("#",TRIM(F943)&amp;"#",J943))-J943)))</f>
        <v/>
      </c>
      <c r="L943" s="8" t="str">
        <f aca="false">IF(OR(K943="",I943=""),"",IF(LEFT(K943,4)="www.",MID(K943,5,255),K943))</f>
        <v/>
      </c>
      <c r="M943" s="8" t="str">
        <f aca="false">IF(I943="","",IF(COUNTIF(I$2:I943,I943)=1,1,0))</f>
        <v/>
      </c>
      <c r="N943" s="8" t="str">
        <f aca="false">IF(L943="","",IF(COUNTIFS(I$2:I943,I943,L$2:L943,L943)=1,1,0))</f>
        <v/>
      </c>
      <c r="O943" s="8" t="str">
        <f aca="false">IF(L943="","",IF(COUNTIFS(B$2:B943,B943,L$2:L943,L943)=1,1,0))</f>
        <v/>
      </c>
      <c r="P943" s="8" t="str">
        <f aca="false">IF(L943="","",IF(COUNTIFS(C$2:C943,C943,L$2:L943,L943)=1,1,0))</f>
        <v/>
      </c>
      <c r="Q943" s="8" t="str">
        <f aca="false">IF(L943="","",IF(COUNTIF(L$2:L943,L943)=1,MAX(Q$1:Q942)+1,""))</f>
        <v/>
      </c>
      <c r="R943" s="8" t="str">
        <f aca="false">IF(I943="","",IF(SUMPRODUCT((B$2:B943=B943)*(I$2:I943&lt;&gt;""))=1,1,0))</f>
        <v/>
      </c>
      <c r="S943" s="8" t="str">
        <f aca="false">IF(I943="","",IF(SUMPRODUCT((C$2:C943=C943)*(I$2:I943&lt;&gt;""))=1,1,0))</f>
        <v/>
      </c>
    </row>
    <row r="944" customFormat="false" ht="15" hidden="false" customHeight="false" outlineLevel="0" collapsed="false">
      <c r="A944" s="13"/>
      <c r="B944" s="6"/>
      <c r="C944" s="6"/>
      <c r="D944" s="6"/>
      <c r="E944" s="6"/>
      <c r="F944" s="6"/>
      <c r="G944" s="6"/>
      <c r="H944" s="6"/>
      <c r="I944" s="8" t="str">
        <f aca="false">IF(OR(B944="",C944=""),"",A944&amp;"|"&amp;B944&amp;"|"&amp;C944&amp;"|"&amp;D944)</f>
        <v/>
      </c>
      <c r="J944" s="8" t="str">
        <f aca="false">IF(TRIM(F944)="","",IFERROR(FIND("//",TRIM(F944))+2,1))</f>
        <v/>
      </c>
      <c r="K944" s="8" t="str">
        <f aca="false">IF(J944="","",LOWER(MID(TRIM(F944),J944,MIN(FIND("/",TRIM(F944)&amp;"/",J944),FIND("?",TRIM(F944)&amp;"?",J944),FIND("#",TRIM(F944)&amp;"#",J944))-J944)))</f>
        <v/>
      </c>
      <c r="L944" s="8" t="str">
        <f aca="false">IF(OR(K944="",I944=""),"",IF(LEFT(K944,4)="www.",MID(K944,5,255),K944))</f>
        <v/>
      </c>
      <c r="M944" s="8" t="str">
        <f aca="false">IF(I944="","",IF(COUNTIF(I$2:I944,I944)=1,1,0))</f>
        <v/>
      </c>
      <c r="N944" s="8" t="str">
        <f aca="false">IF(L944="","",IF(COUNTIFS(I$2:I944,I944,L$2:L944,L944)=1,1,0))</f>
        <v/>
      </c>
      <c r="O944" s="8" t="str">
        <f aca="false">IF(L944="","",IF(COUNTIFS(B$2:B944,B944,L$2:L944,L944)=1,1,0))</f>
        <v/>
      </c>
      <c r="P944" s="8" t="str">
        <f aca="false">IF(L944="","",IF(COUNTIFS(C$2:C944,C944,L$2:L944,L944)=1,1,0))</f>
        <v/>
      </c>
      <c r="Q944" s="8" t="str">
        <f aca="false">IF(L944="","",IF(COUNTIF(L$2:L944,L944)=1,MAX(Q$1:Q943)+1,""))</f>
        <v/>
      </c>
      <c r="R944" s="8" t="str">
        <f aca="false">IF(I944="","",IF(SUMPRODUCT((B$2:B944=B944)*(I$2:I944&lt;&gt;""))=1,1,0))</f>
        <v/>
      </c>
      <c r="S944" s="8" t="str">
        <f aca="false">IF(I944="","",IF(SUMPRODUCT((C$2:C944=C944)*(I$2:I944&lt;&gt;""))=1,1,0))</f>
        <v/>
      </c>
    </row>
    <row r="945" customFormat="false" ht="15" hidden="false" customHeight="false" outlineLevel="0" collapsed="false">
      <c r="A945" s="13"/>
      <c r="B945" s="6"/>
      <c r="C945" s="6"/>
      <c r="D945" s="6"/>
      <c r="E945" s="6"/>
      <c r="F945" s="6"/>
      <c r="G945" s="6"/>
      <c r="H945" s="6"/>
      <c r="I945" s="8" t="str">
        <f aca="false">IF(OR(B945="",C945=""),"",A945&amp;"|"&amp;B945&amp;"|"&amp;C945&amp;"|"&amp;D945)</f>
        <v/>
      </c>
      <c r="J945" s="8" t="str">
        <f aca="false">IF(TRIM(F945)="","",IFERROR(FIND("//",TRIM(F945))+2,1))</f>
        <v/>
      </c>
      <c r="K945" s="8" t="str">
        <f aca="false">IF(J945="","",LOWER(MID(TRIM(F945),J945,MIN(FIND("/",TRIM(F945)&amp;"/",J945),FIND("?",TRIM(F945)&amp;"?",J945),FIND("#",TRIM(F945)&amp;"#",J945))-J945)))</f>
        <v/>
      </c>
      <c r="L945" s="8" t="str">
        <f aca="false">IF(OR(K945="",I945=""),"",IF(LEFT(K945,4)="www.",MID(K945,5,255),K945))</f>
        <v/>
      </c>
      <c r="M945" s="8" t="str">
        <f aca="false">IF(I945="","",IF(COUNTIF(I$2:I945,I945)=1,1,0))</f>
        <v/>
      </c>
      <c r="N945" s="8" t="str">
        <f aca="false">IF(L945="","",IF(COUNTIFS(I$2:I945,I945,L$2:L945,L945)=1,1,0))</f>
        <v/>
      </c>
      <c r="O945" s="8" t="str">
        <f aca="false">IF(L945="","",IF(COUNTIFS(B$2:B945,B945,L$2:L945,L945)=1,1,0))</f>
        <v/>
      </c>
      <c r="P945" s="8" t="str">
        <f aca="false">IF(L945="","",IF(COUNTIFS(C$2:C945,C945,L$2:L945,L945)=1,1,0))</f>
        <v/>
      </c>
      <c r="Q945" s="8" t="str">
        <f aca="false">IF(L945="","",IF(COUNTIF(L$2:L945,L945)=1,MAX(Q$1:Q944)+1,""))</f>
        <v/>
      </c>
      <c r="R945" s="8" t="str">
        <f aca="false">IF(I945="","",IF(SUMPRODUCT((B$2:B945=B945)*(I$2:I945&lt;&gt;""))=1,1,0))</f>
        <v/>
      </c>
      <c r="S945" s="8" t="str">
        <f aca="false">IF(I945="","",IF(SUMPRODUCT((C$2:C945=C945)*(I$2:I945&lt;&gt;""))=1,1,0))</f>
        <v/>
      </c>
    </row>
    <row r="946" customFormat="false" ht="15" hidden="false" customHeight="false" outlineLevel="0" collapsed="false">
      <c r="A946" s="13"/>
      <c r="B946" s="6"/>
      <c r="C946" s="6"/>
      <c r="D946" s="6"/>
      <c r="E946" s="6"/>
      <c r="F946" s="6"/>
      <c r="G946" s="6"/>
      <c r="H946" s="6"/>
      <c r="I946" s="8" t="str">
        <f aca="false">IF(OR(B946="",C946=""),"",A946&amp;"|"&amp;B946&amp;"|"&amp;C946&amp;"|"&amp;D946)</f>
        <v/>
      </c>
      <c r="J946" s="8" t="str">
        <f aca="false">IF(TRIM(F946)="","",IFERROR(FIND("//",TRIM(F946))+2,1))</f>
        <v/>
      </c>
      <c r="K946" s="8" t="str">
        <f aca="false">IF(J946="","",LOWER(MID(TRIM(F946),J946,MIN(FIND("/",TRIM(F946)&amp;"/",J946),FIND("?",TRIM(F946)&amp;"?",J946),FIND("#",TRIM(F946)&amp;"#",J946))-J946)))</f>
        <v/>
      </c>
      <c r="L946" s="8" t="str">
        <f aca="false">IF(OR(K946="",I946=""),"",IF(LEFT(K946,4)="www.",MID(K946,5,255),K946))</f>
        <v/>
      </c>
      <c r="M946" s="8" t="str">
        <f aca="false">IF(I946="","",IF(COUNTIF(I$2:I946,I946)=1,1,0))</f>
        <v/>
      </c>
      <c r="N946" s="8" t="str">
        <f aca="false">IF(L946="","",IF(COUNTIFS(I$2:I946,I946,L$2:L946,L946)=1,1,0))</f>
        <v/>
      </c>
      <c r="O946" s="8" t="str">
        <f aca="false">IF(L946="","",IF(COUNTIFS(B$2:B946,B946,L$2:L946,L946)=1,1,0))</f>
        <v/>
      </c>
      <c r="P946" s="8" t="str">
        <f aca="false">IF(L946="","",IF(COUNTIFS(C$2:C946,C946,L$2:L946,L946)=1,1,0))</f>
        <v/>
      </c>
      <c r="Q946" s="8" t="str">
        <f aca="false">IF(L946="","",IF(COUNTIF(L$2:L946,L946)=1,MAX(Q$1:Q945)+1,""))</f>
        <v/>
      </c>
      <c r="R946" s="8" t="str">
        <f aca="false">IF(I946="","",IF(SUMPRODUCT((B$2:B946=B946)*(I$2:I946&lt;&gt;""))=1,1,0))</f>
        <v/>
      </c>
      <c r="S946" s="8" t="str">
        <f aca="false">IF(I946="","",IF(SUMPRODUCT((C$2:C946=C946)*(I$2:I946&lt;&gt;""))=1,1,0))</f>
        <v/>
      </c>
    </row>
    <row r="947" customFormat="false" ht="15" hidden="false" customHeight="false" outlineLevel="0" collapsed="false">
      <c r="A947" s="13"/>
      <c r="B947" s="6"/>
      <c r="C947" s="6"/>
      <c r="D947" s="6"/>
      <c r="E947" s="6"/>
      <c r="F947" s="6"/>
      <c r="G947" s="6"/>
      <c r="H947" s="6"/>
      <c r="I947" s="8" t="str">
        <f aca="false">IF(OR(B947="",C947=""),"",A947&amp;"|"&amp;B947&amp;"|"&amp;C947&amp;"|"&amp;D947)</f>
        <v/>
      </c>
      <c r="J947" s="8" t="str">
        <f aca="false">IF(TRIM(F947)="","",IFERROR(FIND("//",TRIM(F947))+2,1))</f>
        <v/>
      </c>
      <c r="K947" s="8" t="str">
        <f aca="false">IF(J947="","",LOWER(MID(TRIM(F947),J947,MIN(FIND("/",TRIM(F947)&amp;"/",J947),FIND("?",TRIM(F947)&amp;"?",J947),FIND("#",TRIM(F947)&amp;"#",J947))-J947)))</f>
        <v/>
      </c>
      <c r="L947" s="8" t="str">
        <f aca="false">IF(OR(K947="",I947=""),"",IF(LEFT(K947,4)="www.",MID(K947,5,255),K947))</f>
        <v/>
      </c>
      <c r="M947" s="8" t="str">
        <f aca="false">IF(I947="","",IF(COUNTIF(I$2:I947,I947)=1,1,0))</f>
        <v/>
      </c>
      <c r="N947" s="8" t="str">
        <f aca="false">IF(L947="","",IF(COUNTIFS(I$2:I947,I947,L$2:L947,L947)=1,1,0))</f>
        <v/>
      </c>
      <c r="O947" s="8" t="str">
        <f aca="false">IF(L947="","",IF(COUNTIFS(B$2:B947,B947,L$2:L947,L947)=1,1,0))</f>
        <v/>
      </c>
      <c r="P947" s="8" t="str">
        <f aca="false">IF(L947="","",IF(COUNTIFS(C$2:C947,C947,L$2:L947,L947)=1,1,0))</f>
        <v/>
      </c>
      <c r="Q947" s="8" t="str">
        <f aca="false">IF(L947="","",IF(COUNTIF(L$2:L947,L947)=1,MAX(Q$1:Q946)+1,""))</f>
        <v/>
      </c>
      <c r="R947" s="8" t="str">
        <f aca="false">IF(I947="","",IF(SUMPRODUCT((B$2:B947=B947)*(I$2:I947&lt;&gt;""))=1,1,0))</f>
        <v/>
      </c>
      <c r="S947" s="8" t="str">
        <f aca="false">IF(I947="","",IF(SUMPRODUCT((C$2:C947=C947)*(I$2:I947&lt;&gt;""))=1,1,0))</f>
        <v/>
      </c>
    </row>
    <row r="948" customFormat="false" ht="15" hidden="false" customHeight="false" outlineLevel="0" collapsed="false">
      <c r="A948" s="13"/>
      <c r="B948" s="6"/>
      <c r="C948" s="6"/>
      <c r="D948" s="6"/>
      <c r="E948" s="6"/>
      <c r="F948" s="6"/>
      <c r="G948" s="6"/>
      <c r="H948" s="6"/>
      <c r="I948" s="8" t="str">
        <f aca="false">IF(OR(B948="",C948=""),"",A948&amp;"|"&amp;B948&amp;"|"&amp;C948&amp;"|"&amp;D948)</f>
        <v/>
      </c>
      <c r="J948" s="8" t="str">
        <f aca="false">IF(TRIM(F948)="","",IFERROR(FIND("//",TRIM(F948))+2,1))</f>
        <v/>
      </c>
      <c r="K948" s="8" t="str">
        <f aca="false">IF(J948="","",LOWER(MID(TRIM(F948),J948,MIN(FIND("/",TRIM(F948)&amp;"/",J948),FIND("?",TRIM(F948)&amp;"?",J948),FIND("#",TRIM(F948)&amp;"#",J948))-J948)))</f>
        <v/>
      </c>
      <c r="L948" s="8" t="str">
        <f aca="false">IF(OR(K948="",I948=""),"",IF(LEFT(K948,4)="www.",MID(K948,5,255),K948))</f>
        <v/>
      </c>
      <c r="M948" s="8" t="str">
        <f aca="false">IF(I948="","",IF(COUNTIF(I$2:I948,I948)=1,1,0))</f>
        <v/>
      </c>
      <c r="N948" s="8" t="str">
        <f aca="false">IF(L948="","",IF(COUNTIFS(I$2:I948,I948,L$2:L948,L948)=1,1,0))</f>
        <v/>
      </c>
      <c r="O948" s="8" t="str">
        <f aca="false">IF(L948="","",IF(COUNTIFS(B$2:B948,B948,L$2:L948,L948)=1,1,0))</f>
        <v/>
      </c>
      <c r="P948" s="8" t="str">
        <f aca="false">IF(L948="","",IF(COUNTIFS(C$2:C948,C948,L$2:L948,L948)=1,1,0))</f>
        <v/>
      </c>
      <c r="Q948" s="8" t="str">
        <f aca="false">IF(L948="","",IF(COUNTIF(L$2:L948,L948)=1,MAX(Q$1:Q947)+1,""))</f>
        <v/>
      </c>
      <c r="R948" s="8" t="str">
        <f aca="false">IF(I948="","",IF(SUMPRODUCT((B$2:B948=B948)*(I$2:I948&lt;&gt;""))=1,1,0))</f>
        <v/>
      </c>
      <c r="S948" s="8" t="str">
        <f aca="false">IF(I948="","",IF(SUMPRODUCT((C$2:C948=C948)*(I$2:I948&lt;&gt;""))=1,1,0))</f>
        <v/>
      </c>
    </row>
    <row r="949" customFormat="false" ht="15" hidden="false" customHeight="false" outlineLevel="0" collapsed="false">
      <c r="A949" s="13"/>
      <c r="B949" s="6"/>
      <c r="C949" s="6"/>
      <c r="D949" s="6"/>
      <c r="E949" s="6"/>
      <c r="F949" s="6"/>
      <c r="G949" s="6"/>
      <c r="H949" s="6"/>
      <c r="I949" s="8" t="str">
        <f aca="false">IF(OR(B949="",C949=""),"",A949&amp;"|"&amp;B949&amp;"|"&amp;C949&amp;"|"&amp;D949)</f>
        <v/>
      </c>
      <c r="J949" s="8" t="str">
        <f aca="false">IF(TRIM(F949)="","",IFERROR(FIND("//",TRIM(F949))+2,1))</f>
        <v/>
      </c>
      <c r="K949" s="8" t="str">
        <f aca="false">IF(J949="","",LOWER(MID(TRIM(F949),J949,MIN(FIND("/",TRIM(F949)&amp;"/",J949),FIND("?",TRIM(F949)&amp;"?",J949),FIND("#",TRIM(F949)&amp;"#",J949))-J949)))</f>
        <v/>
      </c>
      <c r="L949" s="8" t="str">
        <f aca="false">IF(OR(K949="",I949=""),"",IF(LEFT(K949,4)="www.",MID(K949,5,255),K949))</f>
        <v/>
      </c>
      <c r="M949" s="8" t="str">
        <f aca="false">IF(I949="","",IF(COUNTIF(I$2:I949,I949)=1,1,0))</f>
        <v/>
      </c>
      <c r="N949" s="8" t="str">
        <f aca="false">IF(L949="","",IF(COUNTIFS(I$2:I949,I949,L$2:L949,L949)=1,1,0))</f>
        <v/>
      </c>
      <c r="O949" s="8" t="str">
        <f aca="false">IF(L949="","",IF(COUNTIFS(B$2:B949,B949,L$2:L949,L949)=1,1,0))</f>
        <v/>
      </c>
      <c r="P949" s="8" t="str">
        <f aca="false">IF(L949="","",IF(COUNTIFS(C$2:C949,C949,L$2:L949,L949)=1,1,0))</f>
        <v/>
      </c>
      <c r="Q949" s="8" t="str">
        <f aca="false">IF(L949="","",IF(COUNTIF(L$2:L949,L949)=1,MAX(Q$1:Q948)+1,""))</f>
        <v/>
      </c>
      <c r="R949" s="8" t="str">
        <f aca="false">IF(I949="","",IF(SUMPRODUCT((B$2:B949=B949)*(I$2:I949&lt;&gt;""))=1,1,0))</f>
        <v/>
      </c>
      <c r="S949" s="8" t="str">
        <f aca="false">IF(I949="","",IF(SUMPRODUCT((C$2:C949=C949)*(I$2:I949&lt;&gt;""))=1,1,0))</f>
        <v/>
      </c>
    </row>
    <row r="950" customFormat="false" ht="15" hidden="false" customHeight="false" outlineLevel="0" collapsed="false">
      <c r="A950" s="13"/>
      <c r="B950" s="6"/>
      <c r="C950" s="6"/>
      <c r="D950" s="6"/>
      <c r="E950" s="6"/>
      <c r="F950" s="6"/>
      <c r="G950" s="6"/>
      <c r="H950" s="6"/>
      <c r="I950" s="8" t="str">
        <f aca="false">IF(OR(B950="",C950=""),"",A950&amp;"|"&amp;B950&amp;"|"&amp;C950&amp;"|"&amp;D950)</f>
        <v/>
      </c>
      <c r="J950" s="8" t="str">
        <f aca="false">IF(TRIM(F950)="","",IFERROR(FIND("//",TRIM(F950))+2,1))</f>
        <v/>
      </c>
      <c r="K950" s="8" t="str">
        <f aca="false">IF(J950="","",LOWER(MID(TRIM(F950),J950,MIN(FIND("/",TRIM(F950)&amp;"/",J950),FIND("?",TRIM(F950)&amp;"?",J950),FIND("#",TRIM(F950)&amp;"#",J950))-J950)))</f>
        <v/>
      </c>
      <c r="L950" s="8" t="str">
        <f aca="false">IF(OR(K950="",I950=""),"",IF(LEFT(K950,4)="www.",MID(K950,5,255),K950))</f>
        <v/>
      </c>
      <c r="M950" s="8" t="str">
        <f aca="false">IF(I950="","",IF(COUNTIF(I$2:I950,I950)=1,1,0))</f>
        <v/>
      </c>
      <c r="N950" s="8" t="str">
        <f aca="false">IF(L950="","",IF(COUNTIFS(I$2:I950,I950,L$2:L950,L950)=1,1,0))</f>
        <v/>
      </c>
      <c r="O950" s="8" t="str">
        <f aca="false">IF(L950="","",IF(COUNTIFS(B$2:B950,B950,L$2:L950,L950)=1,1,0))</f>
        <v/>
      </c>
      <c r="P950" s="8" t="str">
        <f aca="false">IF(L950="","",IF(COUNTIFS(C$2:C950,C950,L$2:L950,L950)=1,1,0))</f>
        <v/>
      </c>
      <c r="Q950" s="8" t="str">
        <f aca="false">IF(L950="","",IF(COUNTIF(L$2:L950,L950)=1,MAX(Q$1:Q949)+1,""))</f>
        <v/>
      </c>
      <c r="R950" s="8" t="str">
        <f aca="false">IF(I950="","",IF(SUMPRODUCT((B$2:B950=B950)*(I$2:I950&lt;&gt;""))=1,1,0))</f>
        <v/>
      </c>
      <c r="S950" s="8" t="str">
        <f aca="false">IF(I950="","",IF(SUMPRODUCT((C$2:C950=C950)*(I$2:I950&lt;&gt;""))=1,1,0))</f>
        <v/>
      </c>
    </row>
    <row r="951" customFormat="false" ht="15" hidden="false" customHeight="false" outlineLevel="0" collapsed="false">
      <c r="A951" s="13"/>
      <c r="B951" s="6"/>
      <c r="C951" s="6"/>
      <c r="D951" s="6"/>
      <c r="E951" s="6"/>
      <c r="F951" s="6"/>
      <c r="G951" s="6"/>
      <c r="H951" s="6"/>
      <c r="I951" s="8" t="str">
        <f aca="false">IF(OR(B951="",C951=""),"",A951&amp;"|"&amp;B951&amp;"|"&amp;C951&amp;"|"&amp;D951)</f>
        <v/>
      </c>
      <c r="J951" s="8" t="str">
        <f aca="false">IF(TRIM(F951)="","",IFERROR(FIND("//",TRIM(F951))+2,1))</f>
        <v/>
      </c>
      <c r="K951" s="8" t="str">
        <f aca="false">IF(J951="","",LOWER(MID(TRIM(F951),J951,MIN(FIND("/",TRIM(F951)&amp;"/",J951),FIND("?",TRIM(F951)&amp;"?",J951),FIND("#",TRIM(F951)&amp;"#",J951))-J951)))</f>
        <v/>
      </c>
      <c r="L951" s="8" t="str">
        <f aca="false">IF(OR(K951="",I951=""),"",IF(LEFT(K951,4)="www.",MID(K951,5,255),K951))</f>
        <v/>
      </c>
      <c r="M951" s="8" t="str">
        <f aca="false">IF(I951="","",IF(COUNTIF(I$2:I951,I951)=1,1,0))</f>
        <v/>
      </c>
      <c r="N951" s="8" t="str">
        <f aca="false">IF(L951="","",IF(COUNTIFS(I$2:I951,I951,L$2:L951,L951)=1,1,0))</f>
        <v/>
      </c>
      <c r="O951" s="8" t="str">
        <f aca="false">IF(L951="","",IF(COUNTIFS(B$2:B951,B951,L$2:L951,L951)=1,1,0))</f>
        <v/>
      </c>
      <c r="P951" s="8" t="str">
        <f aca="false">IF(L951="","",IF(COUNTIFS(C$2:C951,C951,L$2:L951,L951)=1,1,0))</f>
        <v/>
      </c>
      <c r="Q951" s="8" t="str">
        <f aca="false">IF(L951="","",IF(COUNTIF(L$2:L951,L951)=1,MAX(Q$1:Q950)+1,""))</f>
        <v/>
      </c>
      <c r="R951" s="8" t="str">
        <f aca="false">IF(I951="","",IF(SUMPRODUCT((B$2:B951=B951)*(I$2:I951&lt;&gt;""))=1,1,0))</f>
        <v/>
      </c>
      <c r="S951" s="8" t="str">
        <f aca="false">IF(I951="","",IF(SUMPRODUCT((C$2:C951=C951)*(I$2:I951&lt;&gt;""))=1,1,0))</f>
        <v/>
      </c>
    </row>
    <row r="952" customFormat="false" ht="15" hidden="false" customHeight="false" outlineLevel="0" collapsed="false">
      <c r="A952" s="13"/>
      <c r="B952" s="6"/>
      <c r="C952" s="6"/>
      <c r="D952" s="6"/>
      <c r="E952" s="6"/>
      <c r="F952" s="6"/>
      <c r="G952" s="6"/>
      <c r="H952" s="6"/>
      <c r="I952" s="8" t="str">
        <f aca="false">IF(OR(B952="",C952=""),"",A952&amp;"|"&amp;B952&amp;"|"&amp;C952&amp;"|"&amp;D952)</f>
        <v/>
      </c>
      <c r="J952" s="8" t="str">
        <f aca="false">IF(TRIM(F952)="","",IFERROR(FIND("//",TRIM(F952))+2,1))</f>
        <v/>
      </c>
      <c r="K952" s="8" t="str">
        <f aca="false">IF(J952="","",LOWER(MID(TRIM(F952),J952,MIN(FIND("/",TRIM(F952)&amp;"/",J952),FIND("?",TRIM(F952)&amp;"?",J952),FIND("#",TRIM(F952)&amp;"#",J952))-J952)))</f>
        <v/>
      </c>
      <c r="L952" s="8" t="str">
        <f aca="false">IF(OR(K952="",I952=""),"",IF(LEFT(K952,4)="www.",MID(K952,5,255),K952))</f>
        <v/>
      </c>
      <c r="M952" s="8" t="str">
        <f aca="false">IF(I952="","",IF(COUNTIF(I$2:I952,I952)=1,1,0))</f>
        <v/>
      </c>
      <c r="N952" s="8" t="str">
        <f aca="false">IF(L952="","",IF(COUNTIFS(I$2:I952,I952,L$2:L952,L952)=1,1,0))</f>
        <v/>
      </c>
      <c r="O952" s="8" t="str">
        <f aca="false">IF(L952="","",IF(COUNTIFS(B$2:B952,B952,L$2:L952,L952)=1,1,0))</f>
        <v/>
      </c>
      <c r="P952" s="8" t="str">
        <f aca="false">IF(L952="","",IF(COUNTIFS(C$2:C952,C952,L$2:L952,L952)=1,1,0))</f>
        <v/>
      </c>
      <c r="Q952" s="8" t="str">
        <f aca="false">IF(L952="","",IF(COUNTIF(L$2:L952,L952)=1,MAX(Q$1:Q951)+1,""))</f>
        <v/>
      </c>
      <c r="R952" s="8" t="str">
        <f aca="false">IF(I952="","",IF(SUMPRODUCT((B$2:B952=B952)*(I$2:I952&lt;&gt;""))=1,1,0))</f>
        <v/>
      </c>
      <c r="S952" s="8" t="str">
        <f aca="false">IF(I952="","",IF(SUMPRODUCT((C$2:C952=C952)*(I$2:I952&lt;&gt;""))=1,1,0))</f>
        <v/>
      </c>
    </row>
    <row r="953" customFormat="false" ht="15" hidden="false" customHeight="false" outlineLevel="0" collapsed="false">
      <c r="A953" s="13"/>
      <c r="B953" s="6"/>
      <c r="C953" s="6"/>
      <c r="D953" s="6"/>
      <c r="E953" s="6"/>
      <c r="F953" s="6"/>
      <c r="G953" s="6"/>
      <c r="H953" s="6"/>
      <c r="I953" s="8" t="str">
        <f aca="false">IF(OR(B953="",C953=""),"",A953&amp;"|"&amp;B953&amp;"|"&amp;C953&amp;"|"&amp;D953)</f>
        <v/>
      </c>
      <c r="J953" s="8" t="str">
        <f aca="false">IF(TRIM(F953)="","",IFERROR(FIND("//",TRIM(F953))+2,1))</f>
        <v/>
      </c>
      <c r="K953" s="8" t="str">
        <f aca="false">IF(J953="","",LOWER(MID(TRIM(F953),J953,MIN(FIND("/",TRIM(F953)&amp;"/",J953),FIND("?",TRIM(F953)&amp;"?",J953),FIND("#",TRIM(F953)&amp;"#",J953))-J953)))</f>
        <v/>
      </c>
      <c r="L953" s="8" t="str">
        <f aca="false">IF(OR(K953="",I953=""),"",IF(LEFT(K953,4)="www.",MID(K953,5,255),K953))</f>
        <v/>
      </c>
      <c r="M953" s="8" t="str">
        <f aca="false">IF(I953="","",IF(COUNTIF(I$2:I953,I953)=1,1,0))</f>
        <v/>
      </c>
      <c r="N953" s="8" t="str">
        <f aca="false">IF(L953="","",IF(COUNTIFS(I$2:I953,I953,L$2:L953,L953)=1,1,0))</f>
        <v/>
      </c>
      <c r="O953" s="8" t="str">
        <f aca="false">IF(L953="","",IF(COUNTIFS(B$2:B953,B953,L$2:L953,L953)=1,1,0))</f>
        <v/>
      </c>
      <c r="P953" s="8" t="str">
        <f aca="false">IF(L953="","",IF(COUNTIFS(C$2:C953,C953,L$2:L953,L953)=1,1,0))</f>
        <v/>
      </c>
      <c r="Q953" s="8" t="str">
        <f aca="false">IF(L953="","",IF(COUNTIF(L$2:L953,L953)=1,MAX(Q$1:Q952)+1,""))</f>
        <v/>
      </c>
      <c r="R953" s="8" t="str">
        <f aca="false">IF(I953="","",IF(SUMPRODUCT((B$2:B953=B953)*(I$2:I953&lt;&gt;""))=1,1,0))</f>
        <v/>
      </c>
      <c r="S953" s="8" t="str">
        <f aca="false">IF(I953="","",IF(SUMPRODUCT((C$2:C953=C953)*(I$2:I953&lt;&gt;""))=1,1,0))</f>
        <v/>
      </c>
    </row>
    <row r="954" customFormat="false" ht="15" hidden="false" customHeight="false" outlineLevel="0" collapsed="false">
      <c r="A954" s="13"/>
      <c r="B954" s="6"/>
      <c r="C954" s="6"/>
      <c r="D954" s="6"/>
      <c r="E954" s="6"/>
      <c r="F954" s="6"/>
      <c r="G954" s="6"/>
      <c r="H954" s="6"/>
      <c r="I954" s="8" t="str">
        <f aca="false">IF(OR(B954="",C954=""),"",A954&amp;"|"&amp;B954&amp;"|"&amp;C954&amp;"|"&amp;D954)</f>
        <v/>
      </c>
      <c r="J954" s="8" t="str">
        <f aca="false">IF(TRIM(F954)="","",IFERROR(FIND("//",TRIM(F954))+2,1))</f>
        <v/>
      </c>
      <c r="K954" s="8" t="str">
        <f aca="false">IF(J954="","",LOWER(MID(TRIM(F954),J954,MIN(FIND("/",TRIM(F954)&amp;"/",J954),FIND("?",TRIM(F954)&amp;"?",J954),FIND("#",TRIM(F954)&amp;"#",J954))-J954)))</f>
        <v/>
      </c>
      <c r="L954" s="8" t="str">
        <f aca="false">IF(OR(K954="",I954=""),"",IF(LEFT(K954,4)="www.",MID(K954,5,255),K954))</f>
        <v/>
      </c>
      <c r="M954" s="8" t="str">
        <f aca="false">IF(I954="","",IF(COUNTIF(I$2:I954,I954)=1,1,0))</f>
        <v/>
      </c>
      <c r="N954" s="8" t="str">
        <f aca="false">IF(L954="","",IF(COUNTIFS(I$2:I954,I954,L$2:L954,L954)=1,1,0))</f>
        <v/>
      </c>
      <c r="O954" s="8" t="str">
        <f aca="false">IF(L954="","",IF(COUNTIFS(B$2:B954,B954,L$2:L954,L954)=1,1,0))</f>
        <v/>
      </c>
      <c r="P954" s="8" t="str">
        <f aca="false">IF(L954="","",IF(COUNTIFS(C$2:C954,C954,L$2:L954,L954)=1,1,0))</f>
        <v/>
      </c>
      <c r="Q954" s="8" t="str">
        <f aca="false">IF(L954="","",IF(COUNTIF(L$2:L954,L954)=1,MAX(Q$1:Q953)+1,""))</f>
        <v/>
      </c>
      <c r="R954" s="8" t="str">
        <f aca="false">IF(I954="","",IF(SUMPRODUCT((B$2:B954=B954)*(I$2:I954&lt;&gt;""))=1,1,0))</f>
        <v/>
      </c>
      <c r="S954" s="8" t="str">
        <f aca="false">IF(I954="","",IF(SUMPRODUCT((C$2:C954=C954)*(I$2:I954&lt;&gt;""))=1,1,0))</f>
        <v/>
      </c>
    </row>
    <row r="955" customFormat="false" ht="15" hidden="false" customHeight="false" outlineLevel="0" collapsed="false">
      <c r="A955" s="13"/>
      <c r="B955" s="6"/>
      <c r="C955" s="6"/>
      <c r="D955" s="6"/>
      <c r="E955" s="6"/>
      <c r="F955" s="6"/>
      <c r="G955" s="6"/>
      <c r="H955" s="6"/>
      <c r="I955" s="8" t="str">
        <f aca="false">IF(OR(B955="",C955=""),"",A955&amp;"|"&amp;B955&amp;"|"&amp;C955&amp;"|"&amp;D955)</f>
        <v/>
      </c>
      <c r="J955" s="8" t="str">
        <f aca="false">IF(TRIM(F955)="","",IFERROR(FIND("//",TRIM(F955))+2,1))</f>
        <v/>
      </c>
      <c r="K955" s="8" t="str">
        <f aca="false">IF(J955="","",LOWER(MID(TRIM(F955),J955,MIN(FIND("/",TRIM(F955)&amp;"/",J955),FIND("?",TRIM(F955)&amp;"?",J955),FIND("#",TRIM(F955)&amp;"#",J955))-J955)))</f>
        <v/>
      </c>
      <c r="L955" s="8" t="str">
        <f aca="false">IF(OR(K955="",I955=""),"",IF(LEFT(K955,4)="www.",MID(K955,5,255),K955))</f>
        <v/>
      </c>
      <c r="M955" s="8" t="str">
        <f aca="false">IF(I955="","",IF(COUNTIF(I$2:I955,I955)=1,1,0))</f>
        <v/>
      </c>
      <c r="N955" s="8" t="str">
        <f aca="false">IF(L955="","",IF(COUNTIFS(I$2:I955,I955,L$2:L955,L955)=1,1,0))</f>
        <v/>
      </c>
      <c r="O955" s="8" t="str">
        <f aca="false">IF(L955="","",IF(COUNTIFS(B$2:B955,B955,L$2:L955,L955)=1,1,0))</f>
        <v/>
      </c>
      <c r="P955" s="8" t="str">
        <f aca="false">IF(L955="","",IF(COUNTIFS(C$2:C955,C955,L$2:L955,L955)=1,1,0))</f>
        <v/>
      </c>
      <c r="Q955" s="8" t="str">
        <f aca="false">IF(L955="","",IF(COUNTIF(L$2:L955,L955)=1,MAX(Q$1:Q954)+1,""))</f>
        <v/>
      </c>
      <c r="R955" s="8" t="str">
        <f aca="false">IF(I955="","",IF(SUMPRODUCT((B$2:B955=B955)*(I$2:I955&lt;&gt;""))=1,1,0))</f>
        <v/>
      </c>
      <c r="S955" s="8" t="str">
        <f aca="false">IF(I955="","",IF(SUMPRODUCT((C$2:C955=C955)*(I$2:I955&lt;&gt;""))=1,1,0))</f>
        <v/>
      </c>
    </row>
    <row r="956" customFormat="false" ht="15" hidden="false" customHeight="false" outlineLevel="0" collapsed="false">
      <c r="A956" s="13"/>
      <c r="B956" s="6"/>
      <c r="C956" s="6"/>
      <c r="D956" s="6"/>
      <c r="E956" s="6"/>
      <c r="F956" s="6"/>
      <c r="G956" s="6"/>
      <c r="H956" s="6"/>
      <c r="I956" s="8" t="str">
        <f aca="false">IF(OR(B956="",C956=""),"",A956&amp;"|"&amp;B956&amp;"|"&amp;C956&amp;"|"&amp;D956)</f>
        <v/>
      </c>
      <c r="J956" s="8" t="str">
        <f aca="false">IF(TRIM(F956)="","",IFERROR(FIND("//",TRIM(F956))+2,1))</f>
        <v/>
      </c>
      <c r="K956" s="8" t="str">
        <f aca="false">IF(J956="","",LOWER(MID(TRIM(F956),J956,MIN(FIND("/",TRIM(F956)&amp;"/",J956),FIND("?",TRIM(F956)&amp;"?",J956),FIND("#",TRIM(F956)&amp;"#",J956))-J956)))</f>
        <v/>
      </c>
      <c r="L956" s="8" t="str">
        <f aca="false">IF(OR(K956="",I956=""),"",IF(LEFT(K956,4)="www.",MID(K956,5,255),K956))</f>
        <v/>
      </c>
      <c r="M956" s="8" t="str">
        <f aca="false">IF(I956="","",IF(COUNTIF(I$2:I956,I956)=1,1,0))</f>
        <v/>
      </c>
      <c r="N956" s="8" t="str">
        <f aca="false">IF(L956="","",IF(COUNTIFS(I$2:I956,I956,L$2:L956,L956)=1,1,0))</f>
        <v/>
      </c>
      <c r="O956" s="8" t="str">
        <f aca="false">IF(L956="","",IF(COUNTIFS(B$2:B956,B956,L$2:L956,L956)=1,1,0))</f>
        <v/>
      </c>
      <c r="P956" s="8" t="str">
        <f aca="false">IF(L956="","",IF(COUNTIFS(C$2:C956,C956,L$2:L956,L956)=1,1,0))</f>
        <v/>
      </c>
      <c r="Q956" s="8" t="str">
        <f aca="false">IF(L956="","",IF(COUNTIF(L$2:L956,L956)=1,MAX(Q$1:Q955)+1,""))</f>
        <v/>
      </c>
      <c r="R956" s="8" t="str">
        <f aca="false">IF(I956="","",IF(SUMPRODUCT((B$2:B956=B956)*(I$2:I956&lt;&gt;""))=1,1,0))</f>
        <v/>
      </c>
      <c r="S956" s="8" t="str">
        <f aca="false">IF(I956="","",IF(SUMPRODUCT((C$2:C956=C956)*(I$2:I956&lt;&gt;""))=1,1,0))</f>
        <v/>
      </c>
    </row>
    <row r="957" customFormat="false" ht="15" hidden="false" customHeight="false" outlineLevel="0" collapsed="false">
      <c r="A957" s="13"/>
      <c r="B957" s="6"/>
      <c r="C957" s="6"/>
      <c r="D957" s="6"/>
      <c r="E957" s="6"/>
      <c r="F957" s="6"/>
      <c r="G957" s="6"/>
      <c r="H957" s="6"/>
      <c r="I957" s="8" t="str">
        <f aca="false">IF(OR(B957="",C957=""),"",A957&amp;"|"&amp;B957&amp;"|"&amp;C957&amp;"|"&amp;D957)</f>
        <v/>
      </c>
      <c r="J957" s="8" t="str">
        <f aca="false">IF(TRIM(F957)="","",IFERROR(FIND("//",TRIM(F957))+2,1))</f>
        <v/>
      </c>
      <c r="K957" s="8" t="str">
        <f aca="false">IF(J957="","",LOWER(MID(TRIM(F957),J957,MIN(FIND("/",TRIM(F957)&amp;"/",J957),FIND("?",TRIM(F957)&amp;"?",J957),FIND("#",TRIM(F957)&amp;"#",J957))-J957)))</f>
        <v/>
      </c>
      <c r="L957" s="8" t="str">
        <f aca="false">IF(OR(K957="",I957=""),"",IF(LEFT(K957,4)="www.",MID(K957,5,255),K957))</f>
        <v/>
      </c>
      <c r="M957" s="8" t="str">
        <f aca="false">IF(I957="","",IF(COUNTIF(I$2:I957,I957)=1,1,0))</f>
        <v/>
      </c>
      <c r="N957" s="8" t="str">
        <f aca="false">IF(L957="","",IF(COUNTIFS(I$2:I957,I957,L$2:L957,L957)=1,1,0))</f>
        <v/>
      </c>
      <c r="O957" s="8" t="str">
        <f aca="false">IF(L957="","",IF(COUNTIFS(B$2:B957,B957,L$2:L957,L957)=1,1,0))</f>
        <v/>
      </c>
      <c r="P957" s="8" t="str">
        <f aca="false">IF(L957="","",IF(COUNTIFS(C$2:C957,C957,L$2:L957,L957)=1,1,0))</f>
        <v/>
      </c>
      <c r="Q957" s="8" t="str">
        <f aca="false">IF(L957="","",IF(COUNTIF(L$2:L957,L957)=1,MAX(Q$1:Q956)+1,""))</f>
        <v/>
      </c>
      <c r="R957" s="8" t="str">
        <f aca="false">IF(I957="","",IF(SUMPRODUCT((B$2:B957=B957)*(I$2:I957&lt;&gt;""))=1,1,0))</f>
        <v/>
      </c>
      <c r="S957" s="8" t="str">
        <f aca="false">IF(I957="","",IF(SUMPRODUCT((C$2:C957=C957)*(I$2:I957&lt;&gt;""))=1,1,0))</f>
        <v/>
      </c>
    </row>
    <row r="958" customFormat="false" ht="15" hidden="false" customHeight="false" outlineLevel="0" collapsed="false">
      <c r="A958" s="13"/>
      <c r="B958" s="6"/>
      <c r="C958" s="6"/>
      <c r="D958" s="6"/>
      <c r="E958" s="6"/>
      <c r="F958" s="6"/>
      <c r="G958" s="6"/>
      <c r="H958" s="6"/>
      <c r="I958" s="8" t="str">
        <f aca="false">IF(OR(B958="",C958=""),"",A958&amp;"|"&amp;B958&amp;"|"&amp;C958&amp;"|"&amp;D958)</f>
        <v/>
      </c>
      <c r="J958" s="8" t="str">
        <f aca="false">IF(TRIM(F958)="","",IFERROR(FIND("//",TRIM(F958))+2,1))</f>
        <v/>
      </c>
      <c r="K958" s="8" t="str">
        <f aca="false">IF(J958="","",LOWER(MID(TRIM(F958),J958,MIN(FIND("/",TRIM(F958)&amp;"/",J958),FIND("?",TRIM(F958)&amp;"?",J958),FIND("#",TRIM(F958)&amp;"#",J958))-J958)))</f>
        <v/>
      </c>
      <c r="L958" s="8" t="str">
        <f aca="false">IF(OR(K958="",I958=""),"",IF(LEFT(K958,4)="www.",MID(K958,5,255),K958))</f>
        <v/>
      </c>
      <c r="M958" s="8" t="str">
        <f aca="false">IF(I958="","",IF(COUNTIF(I$2:I958,I958)=1,1,0))</f>
        <v/>
      </c>
      <c r="N958" s="8" t="str">
        <f aca="false">IF(L958="","",IF(COUNTIFS(I$2:I958,I958,L$2:L958,L958)=1,1,0))</f>
        <v/>
      </c>
      <c r="O958" s="8" t="str">
        <f aca="false">IF(L958="","",IF(COUNTIFS(B$2:B958,B958,L$2:L958,L958)=1,1,0))</f>
        <v/>
      </c>
      <c r="P958" s="8" t="str">
        <f aca="false">IF(L958="","",IF(COUNTIFS(C$2:C958,C958,L$2:L958,L958)=1,1,0))</f>
        <v/>
      </c>
      <c r="Q958" s="8" t="str">
        <f aca="false">IF(L958="","",IF(COUNTIF(L$2:L958,L958)=1,MAX(Q$1:Q957)+1,""))</f>
        <v/>
      </c>
      <c r="R958" s="8" t="str">
        <f aca="false">IF(I958="","",IF(SUMPRODUCT((B$2:B958=B958)*(I$2:I958&lt;&gt;""))=1,1,0))</f>
        <v/>
      </c>
      <c r="S958" s="8" t="str">
        <f aca="false">IF(I958="","",IF(SUMPRODUCT((C$2:C958=C958)*(I$2:I958&lt;&gt;""))=1,1,0))</f>
        <v/>
      </c>
    </row>
    <row r="959" customFormat="false" ht="15" hidden="false" customHeight="false" outlineLevel="0" collapsed="false">
      <c r="A959" s="13"/>
      <c r="B959" s="6"/>
      <c r="C959" s="6"/>
      <c r="D959" s="6"/>
      <c r="E959" s="6"/>
      <c r="F959" s="6"/>
      <c r="G959" s="6"/>
      <c r="H959" s="6"/>
      <c r="I959" s="8" t="str">
        <f aca="false">IF(OR(B959="",C959=""),"",A959&amp;"|"&amp;B959&amp;"|"&amp;C959&amp;"|"&amp;D959)</f>
        <v/>
      </c>
      <c r="J959" s="8" t="str">
        <f aca="false">IF(TRIM(F959)="","",IFERROR(FIND("//",TRIM(F959))+2,1))</f>
        <v/>
      </c>
      <c r="K959" s="8" t="str">
        <f aca="false">IF(J959="","",LOWER(MID(TRIM(F959),J959,MIN(FIND("/",TRIM(F959)&amp;"/",J959),FIND("?",TRIM(F959)&amp;"?",J959),FIND("#",TRIM(F959)&amp;"#",J959))-J959)))</f>
        <v/>
      </c>
      <c r="L959" s="8" t="str">
        <f aca="false">IF(OR(K959="",I959=""),"",IF(LEFT(K959,4)="www.",MID(K959,5,255),K959))</f>
        <v/>
      </c>
      <c r="M959" s="8" t="str">
        <f aca="false">IF(I959="","",IF(COUNTIF(I$2:I959,I959)=1,1,0))</f>
        <v/>
      </c>
      <c r="N959" s="8" t="str">
        <f aca="false">IF(L959="","",IF(COUNTIFS(I$2:I959,I959,L$2:L959,L959)=1,1,0))</f>
        <v/>
      </c>
      <c r="O959" s="8" t="str">
        <f aca="false">IF(L959="","",IF(COUNTIFS(B$2:B959,B959,L$2:L959,L959)=1,1,0))</f>
        <v/>
      </c>
      <c r="P959" s="8" t="str">
        <f aca="false">IF(L959="","",IF(COUNTIFS(C$2:C959,C959,L$2:L959,L959)=1,1,0))</f>
        <v/>
      </c>
      <c r="Q959" s="8" t="str">
        <f aca="false">IF(L959="","",IF(COUNTIF(L$2:L959,L959)=1,MAX(Q$1:Q958)+1,""))</f>
        <v/>
      </c>
      <c r="R959" s="8" t="str">
        <f aca="false">IF(I959="","",IF(SUMPRODUCT((B$2:B959=B959)*(I$2:I959&lt;&gt;""))=1,1,0))</f>
        <v/>
      </c>
      <c r="S959" s="8" t="str">
        <f aca="false">IF(I959="","",IF(SUMPRODUCT((C$2:C959=C959)*(I$2:I959&lt;&gt;""))=1,1,0))</f>
        <v/>
      </c>
    </row>
    <row r="960" customFormat="false" ht="15" hidden="false" customHeight="false" outlineLevel="0" collapsed="false">
      <c r="A960" s="13"/>
      <c r="B960" s="6"/>
      <c r="C960" s="6"/>
      <c r="D960" s="6"/>
      <c r="E960" s="6"/>
      <c r="F960" s="6"/>
      <c r="G960" s="6"/>
      <c r="H960" s="6"/>
      <c r="I960" s="8" t="str">
        <f aca="false">IF(OR(B960="",C960=""),"",A960&amp;"|"&amp;B960&amp;"|"&amp;C960&amp;"|"&amp;D960)</f>
        <v/>
      </c>
      <c r="J960" s="8" t="str">
        <f aca="false">IF(TRIM(F960)="","",IFERROR(FIND("//",TRIM(F960))+2,1))</f>
        <v/>
      </c>
      <c r="K960" s="8" t="str">
        <f aca="false">IF(J960="","",LOWER(MID(TRIM(F960),J960,MIN(FIND("/",TRIM(F960)&amp;"/",J960),FIND("?",TRIM(F960)&amp;"?",J960),FIND("#",TRIM(F960)&amp;"#",J960))-J960)))</f>
        <v/>
      </c>
      <c r="L960" s="8" t="str">
        <f aca="false">IF(OR(K960="",I960=""),"",IF(LEFT(K960,4)="www.",MID(K960,5,255),K960))</f>
        <v/>
      </c>
      <c r="M960" s="8" t="str">
        <f aca="false">IF(I960="","",IF(COUNTIF(I$2:I960,I960)=1,1,0))</f>
        <v/>
      </c>
      <c r="N960" s="8" t="str">
        <f aca="false">IF(L960="","",IF(COUNTIFS(I$2:I960,I960,L$2:L960,L960)=1,1,0))</f>
        <v/>
      </c>
      <c r="O960" s="8" t="str">
        <f aca="false">IF(L960="","",IF(COUNTIFS(B$2:B960,B960,L$2:L960,L960)=1,1,0))</f>
        <v/>
      </c>
      <c r="P960" s="8" t="str">
        <f aca="false">IF(L960="","",IF(COUNTIFS(C$2:C960,C960,L$2:L960,L960)=1,1,0))</f>
        <v/>
      </c>
      <c r="Q960" s="8" t="str">
        <f aca="false">IF(L960="","",IF(COUNTIF(L$2:L960,L960)=1,MAX(Q$1:Q959)+1,""))</f>
        <v/>
      </c>
      <c r="R960" s="8" t="str">
        <f aca="false">IF(I960="","",IF(SUMPRODUCT((B$2:B960=B960)*(I$2:I960&lt;&gt;""))=1,1,0))</f>
        <v/>
      </c>
      <c r="S960" s="8" t="str">
        <f aca="false">IF(I960="","",IF(SUMPRODUCT((C$2:C960=C960)*(I$2:I960&lt;&gt;""))=1,1,0))</f>
        <v/>
      </c>
    </row>
    <row r="961" customFormat="false" ht="15" hidden="false" customHeight="false" outlineLevel="0" collapsed="false">
      <c r="A961" s="13"/>
      <c r="B961" s="6"/>
      <c r="C961" s="6"/>
      <c r="D961" s="6"/>
      <c r="E961" s="6"/>
      <c r="F961" s="6"/>
      <c r="G961" s="6"/>
      <c r="H961" s="6"/>
      <c r="I961" s="8" t="str">
        <f aca="false">IF(OR(B961="",C961=""),"",A961&amp;"|"&amp;B961&amp;"|"&amp;C961&amp;"|"&amp;D961)</f>
        <v/>
      </c>
      <c r="J961" s="8" t="str">
        <f aca="false">IF(TRIM(F961)="","",IFERROR(FIND("//",TRIM(F961))+2,1))</f>
        <v/>
      </c>
      <c r="K961" s="8" t="str">
        <f aca="false">IF(J961="","",LOWER(MID(TRIM(F961),J961,MIN(FIND("/",TRIM(F961)&amp;"/",J961),FIND("?",TRIM(F961)&amp;"?",J961),FIND("#",TRIM(F961)&amp;"#",J961))-J961)))</f>
        <v/>
      </c>
      <c r="L961" s="8" t="str">
        <f aca="false">IF(OR(K961="",I961=""),"",IF(LEFT(K961,4)="www.",MID(K961,5,255),K961))</f>
        <v/>
      </c>
      <c r="M961" s="8" t="str">
        <f aca="false">IF(I961="","",IF(COUNTIF(I$2:I961,I961)=1,1,0))</f>
        <v/>
      </c>
      <c r="N961" s="8" t="str">
        <f aca="false">IF(L961="","",IF(COUNTIFS(I$2:I961,I961,L$2:L961,L961)=1,1,0))</f>
        <v/>
      </c>
      <c r="O961" s="8" t="str">
        <f aca="false">IF(L961="","",IF(COUNTIFS(B$2:B961,B961,L$2:L961,L961)=1,1,0))</f>
        <v/>
      </c>
      <c r="P961" s="8" t="str">
        <f aca="false">IF(L961="","",IF(COUNTIFS(C$2:C961,C961,L$2:L961,L961)=1,1,0))</f>
        <v/>
      </c>
      <c r="Q961" s="8" t="str">
        <f aca="false">IF(L961="","",IF(COUNTIF(L$2:L961,L961)=1,MAX(Q$1:Q960)+1,""))</f>
        <v/>
      </c>
      <c r="R961" s="8" t="str">
        <f aca="false">IF(I961="","",IF(SUMPRODUCT((B$2:B961=B961)*(I$2:I961&lt;&gt;""))=1,1,0))</f>
        <v/>
      </c>
      <c r="S961" s="8" t="str">
        <f aca="false">IF(I961="","",IF(SUMPRODUCT((C$2:C961=C961)*(I$2:I961&lt;&gt;""))=1,1,0))</f>
        <v/>
      </c>
    </row>
    <row r="962" customFormat="false" ht="15" hidden="false" customHeight="false" outlineLevel="0" collapsed="false">
      <c r="A962" s="13"/>
      <c r="B962" s="6"/>
      <c r="C962" s="6"/>
      <c r="D962" s="6"/>
      <c r="E962" s="6"/>
      <c r="F962" s="6"/>
      <c r="G962" s="6"/>
      <c r="H962" s="6"/>
      <c r="I962" s="8" t="str">
        <f aca="false">IF(OR(B962="",C962=""),"",A962&amp;"|"&amp;B962&amp;"|"&amp;C962&amp;"|"&amp;D962)</f>
        <v/>
      </c>
      <c r="J962" s="8" t="str">
        <f aca="false">IF(TRIM(F962)="","",IFERROR(FIND("//",TRIM(F962))+2,1))</f>
        <v/>
      </c>
      <c r="K962" s="8" t="str">
        <f aca="false">IF(J962="","",LOWER(MID(TRIM(F962),J962,MIN(FIND("/",TRIM(F962)&amp;"/",J962),FIND("?",TRIM(F962)&amp;"?",J962),FIND("#",TRIM(F962)&amp;"#",J962))-J962)))</f>
        <v/>
      </c>
      <c r="L962" s="8" t="str">
        <f aca="false">IF(OR(K962="",I962=""),"",IF(LEFT(K962,4)="www.",MID(K962,5,255),K962))</f>
        <v/>
      </c>
      <c r="M962" s="8" t="str">
        <f aca="false">IF(I962="","",IF(COUNTIF(I$2:I962,I962)=1,1,0))</f>
        <v/>
      </c>
      <c r="N962" s="8" t="str">
        <f aca="false">IF(L962="","",IF(COUNTIFS(I$2:I962,I962,L$2:L962,L962)=1,1,0))</f>
        <v/>
      </c>
      <c r="O962" s="8" t="str">
        <f aca="false">IF(L962="","",IF(COUNTIFS(B$2:B962,B962,L$2:L962,L962)=1,1,0))</f>
        <v/>
      </c>
      <c r="P962" s="8" t="str">
        <f aca="false">IF(L962="","",IF(COUNTIFS(C$2:C962,C962,L$2:L962,L962)=1,1,0))</f>
        <v/>
      </c>
      <c r="Q962" s="8" t="str">
        <f aca="false">IF(L962="","",IF(COUNTIF(L$2:L962,L962)=1,MAX(Q$1:Q961)+1,""))</f>
        <v/>
      </c>
      <c r="R962" s="8" t="str">
        <f aca="false">IF(I962="","",IF(SUMPRODUCT((B$2:B962=B962)*(I$2:I962&lt;&gt;""))=1,1,0))</f>
        <v/>
      </c>
      <c r="S962" s="8" t="str">
        <f aca="false">IF(I962="","",IF(SUMPRODUCT((C$2:C962=C962)*(I$2:I962&lt;&gt;""))=1,1,0))</f>
        <v/>
      </c>
    </row>
    <row r="963" customFormat="false" ht="15" hidden="false" customHeight="false" outlineLevel="0" collapsed="false">
      <c r="A963" s="13"/>
      <c r="B963" s="6"/>
      <c r="C963" s="6"/>
      <c r="D963" s="6"/>
      <c r="E963" s="6"/>
      <c r="F963" s="6"/>
      <c r="G963" s="6"/>
      <c r="H963" s="6"/>
      <c r="I963" s="8" t="str">
        <f aca="false">IF(OR(B963="",C963=""),"",A963&amp;"|"&amp;B963&amp;"|"&amp;C963&amp;"|"&amp;D963)</f>
        <v/>
      </c>
      <c r="J963" s="8" t="str">
        <f aca="false">IF(TRIM(F963)="","",IFERROR(FIND("//",TRIM(F963))+2,1))</f>
        <v/>
      </c>
      <c r="K963" s="8" t="str">
        <f aca="false">IF(J963="","",LOWER(MID(TRIM(F963),J963,MIN(FIND("/",TRIM(F963)&amp;"/",J963),FIND("?",TRIM(F963)&amp;"?",J963),FIND("#",TRIM(F963)&amp;"#",J963))-J963)))</f>
        <v/>
      </c>
      <c r="L963" s="8" t="str">
        <f aca="false">IF(OR(K963="",I963=""),"",IF(LEFT(K963,4)="www.",MID(K963,5,255),K963))</f>
        <v/>
      </c>
      <c r="M963" s="8" t="str">
        <f aca="false">IF(I963="","",IF(COUNTIF(I$2:I963,I963)=1,1,0))</f>
        <v/>
      </c>
      <c r="N963" s="8" t="str">
        <f aca="false">IF(L963="","",IF(COUNTIFS(I$2:I963,I963,L$2:L963,L963)=1,1,0))</f>
        <v/>
      </c>
      <c r="O963" s="8" t="str">
        <f aca="false">IF(L963="","",IF(COUNTIFS(B$2:B963,B963,L$2:L963,L963)=1,1,0))</f>
        <v/>
      </c>
      <c r="P963" s="8" t="str">
        <f aca="false">IF(L963="","",IF(COUNTIFS(C$2:C963,C963,L$2:L963,L963)=1,1,0))</f>
        <v/>
      </c>
      <c r="Q963" s="8" t="str">
        <f aca="false">IF(L963="","",IF(COUNTIF(L$2:L963,L963)=1,MAX(Q$1:Q962)+1,""))</f>
        <v/>
      </c>
      <c r="R963" s="8" t="str">
        <f aca="false">IF(I963="","",IF(SUMPRODUCT((B$2:B963=B963)*(I$2:I963&lt;&gt;""))=1,1,0))</f>
        <v/>
      </c>
      <c r="S963" s="8" t="str">
        <f aca="false">IF(I963="","",IF(SUMPRODUCT((C$2:C963=C963)*(I$2:I963&lt;&gt;""))=1,1,0))</f>
        <v/>
      </c>
    </row>
    <row r="964" customFormat="false" ht="15" hidden="false" customHeight="false" outlineLevel="0" collapsed="false">
      <c r="A964" s="13"/>
      <c r="B964" s="6"/>
      <c r="C964" s="6"/>
      <c r="D964" s="6"/>
      <c r="E964" s="6"/>
      <c r="F964" s="6"/>
      <c r="G964" s="6"/>
      <c r="H964" s="6"/>
      <c r="I964" s="8" t="str">
        <f aca="false">IF(OR(B964="",C964=""),"",A964&amp;"|"&amp;B964&amp;"|"&amp;C964&amp;"|"&amp;D964)</f>
        <v/>
      </c>
      <c r="J964" s="8" t="str">
        <f aca="false">IF(TRIM(F964)="","",IFERROR(FIND("//",TRIM(F964))+2,1))</f>
        <v/>
      </c>
      <c r="K964" s="8" t="str">
        <f aca="false">IF(J964="","",LOWER(MID(TRIM(F964),J964,MIN(FIND("/",TRIM(F964)&amp;"/",J964),FIND("?",TRIM(F964)&amp;"?",J964),FIND("#",TRIM(F964)&amp;"#",J964))-J964)))</f>
        <v/>
      </c>
      <c r="L964" s="8" t="str">
        <f aca="false">IF(OR(K964="",I964=""),"",IF(LEFT(K964,4)="www.",MID(K964,5,255),K964))</f>
        <v/>
      </c>
      <c r="M964" s="8" t="str">
        <f aca="false">IF(I964="","",IF(COUNTIF(I$2:I964,I964)=1,1,0))</f>
        <v/>
      </c>
      <c r="N964" s="8" t="str">
        <f aca="false">IF(L964="","",IF(COUNTIFS(I$2:I964,I964,L$2:L964,L964)=1,1,0))</f>
        <v/>
      </c>
      <c r="O964" s="8" t="str">
        <f aca="false">IF(L964="","",IF(COUNTIFS(B$2:B964,B964,L$2:L964,L964)=1,1,0))</f>
        <v/>
      </c>
      <c r="P964" s="8" t="str">
        <f aca="false">IF(L964="","",IF(COUNTIFS(C$2:C964,C964,L$2:L964,L964)=1,1,0))</f>
        <v/>
      </c>
      <c r="Q964" s="8" t="str">
        <f aca="false">IF(L964="","",IF(COUNTIF(L$2:L964,L964)=1,MAX(Q$1:Q963)+1,""))</f>
        <v/>
      </c>
      <c r="R964" s="8" t="str">
        <f aca="false">IF(I964="","",IF(SUMPRODUCT((B$2:B964=B964)*(I$2:I964&lt;&gt;""))=1,1,0))</f>
        <v/>
      </c>
      <c r="S964" s="8" t="str">
        <f aca="false">IF(I964="","",IF(SUMPRODUCT((C$2:C964=C964)*(I$2:I964&lt;&gt;""))=1,1,0))</f>
        <v/>
      </c>
    </row>
    <row r="965" customFormat="false" ht="15" hidden="false" customHeight="false" outlineLevel="0" collapsed="false">
      <c r="A965" s="13"/>
      <c r="B965" s="6"/>
      <c r="C965" s="6"/>
      <c r="D965" s="6"/>
      <c r="E965" s="6"/>
      <c r="F965" s="6"/>
      <c r="G965" s="6"/>
      <c r="H965" s="6"/>
      <c r="I965" s="8" t="str">
        <f aca="false">IF(OR(B965="",C965=""),"",A965&amp;"|"&amp;B965&amp;"|"&amp;C965&amp;"|"&amp;D965)</f>
        <v/>
      </c>
      <c r="J965" s="8" t="str">
        <f aca="false">IF(TRIM(F965)="","",IFERROR(FIND("//",TRIM(F965))+2,1))</f>
        <v/>
      </c>
      <c r="K965" s="8" t="str">
        <f aca="false">IF(J965="","",LOWER(MID(TRIM(F965),J965,MIN(FIND("/",TRIM(F965)&amp;"/",J965),FIND("?",TRIM(F965)&amp;"?",J965),FIND("#",TRIM(F965)&amp;"#",J965))-J965)))</f>
        <v/>
      </c>
      <c r="L965" s="8" t="str">
        <f aca="false">IF(OR(K965="",I965=""),"",IF(LEFT(K965,4)="www.",MID(K965,5,255),K965))</f>
        <v/>
      </c>
      <c r="M965" s="8" t="str">
        <f aca="false">IF(I965="","",IF(COUNTIF(I$2:I965,I965)=1,1,0))</f>
        <v/>
      </c>
      <c r="N965" s="8" t="str">
        <f aca="false">IF(L965="","",IF(COUNTIFS(I$2:I965,I965,L$2:L965,L965)=1,1,0))</f>
        <v/>
      </c>
      <c r="O965" s="8" t="str">
        <f aca="false">IF(L965="","",IF(COUNTIFS(B$2:B965,B965,L$2:L965,L965)=1,1,0))</f>
        <v/>
      </c>
      <c r="P965" s="8" t="str">
        <f aca="false">IF(L965="","",IF(COUNTIFS(C$2:C965,C965,L$2:L965,L965)=1,1,0))</f>
        <v/>
      </c>
      <c r="Q965" s="8" t="str">
        <f aca="false">IF(L965="","",IF(COUNTIF(L$2:L965,L965)=1,MAX(Q$1:Q964)+1,""))</f>
        <v/>
      </c>
      <c r="R965" s="8" t="str">
        <f aca="false">IF(I965="","",IF(SUMPRODUCT((B$2:B965=B965)*(I$2:I965&lt;&gt;""))=1,1,0))</f>
        <v/>
      </c>
      <c r="S965" s="8" t="str">
        <f aca="false">IF(I965="","",IF(SUMPRODUCT((C$2:C965=C965)*(I$2:I965&lt;&gt;""))=1,1,0))</f>
        <v/>
      </c>
    </row>
    <row r="966" customFormat="false" ht="15" hidden="false" customHeight="false" outlineLevel="0" collapsed="false">
      <c r="A966" s="13"/>
      <c r="B966" s="6"/>
      <c r="C966" s="6"/>
      <c r="D966" s="6"/>
      <c r="E966" s="6"/>
      <c r="F966" s="6"/>
      <c r="G966" s="6"/>
      <c r="H966" s="6"/>
      <c r="I966" s="8" t="str">
        <f aca="false">IF(OR(B966="",C966=""),"",A966&amp;"|"&amp;B966&amp;"|"&amp;C966&amp;"|"&amp;D966)</f>
        <v/>
      </c>
      <c r="J966" s="8" t="str">
        <f aca="false">IF(TRIM(F966)="","",IFERROR(FIND("//",TRIM(F966))+2,1))</f>
        <v/>
      </c>
      <c r="K966" s="8" t="str">
        <f aca="false">IF(J966="","",LOWER(MID(TRIM(F966),J966,MIN(FIND("/",TRIM(F966)&amp;"/",J966),FIND("?",TRIM(F966)&amp;"?",J966),FIND("#",TRIM(F966)&amp;"#",J966))-J966)))</f>
        <v/>
      </c>
      <c r="L966" s="8" t="str">
        <f aca="false">IF(OR(K966="",I966=""),"",IF(LEFT(K966,4)="www.",MID(K966,5,255),K966))</f>
        <v/>
      </c>
      <c r="M966" s="8" t="str">
        <f aca="false">IF(I966="","",IF(COUNTIF(I$2:I966,I966)=1,1,0))</f>
        <v/>
      </c>
      <c r="N966" s="8" t="str">
        <f aca="false">IF(L966="","",IF(COUNTIFS(I$2:I966,I966,L$2:L966,L966)=1,1,0))</f>
        <v/>
      </c>
      <c r="O966" s="8" t="str">
        <f aca="false">IF(L966="","",IF(COUNTIFS(B$2:B966,B966,L$2:L966,L966)=1,1,0))</f>
        <v/>
      </c>
      <c r="P966" s="8" t="str">
        <f aca="false">IF(L966="","",IF(COUNTIFS(C$2:C966,C966,L$2:L966,L966)=1,1,0))</f>
        <v/>
      </c>
      <c r="Q966" s="8" t="str">
        <f aca="false">IF(L966="","",IF(COUNTIF(L$2:L966,L966)=1,MAX(Q$1:Q965)+1,""))</f>
        <v/>
      </c>
      <c r="R966" s="8" t="str">
        <f aca="false">IF(I966="","",IF(SUMPRODUCT((B$2:B966=B966)*(I$2:I966&lt;&gt;""))=1,1,0))</f>
        <v/>
      </c>
      <c r="S966" s="8" t="str">
        <f aca="false">IF(I966="","",IF(SUMPRODUCT((C$2:C966=C966)*(I$2:I966&lt;&gt;""))=1,1,0))</f>
        <v/>
      </c>
    </row>
    <row r="967" customFormat="false" ht="15" hidden="false" customHeight="false" outlineLevel="0" collapsed="false">
      <c r="A967" s="13"/>
      <c r="B967" s="6"/>
      <c r="C967" s="6"/>
      <c r="D967" s="6"/>
      <c r="E967" s="6"/>
      <c r="F967" s="6"/>
      <c r="G967" s="6"/>
      <c r="H967" s="6"/>
      <c r="I967" s="8" t="str">
        <f aca="false">IF(OR(B967="",C967=""),"",A967&amp;"|"&amp;B967&amp;"|"&amp;C967&amp;"|"&amp;D967)</f>
        <v/>
      </c>
      <c r="J967" s="8" t="str">
        <f aca="false">IF(TRIM(F967)="","",IFERROR(FIND("//",TRIM(F967))+2,1))</f>
        <v/>
      </c>
      <c r="K967" s="8" t="str">
        <f aca="false">IF(J967="","",LOWER(MID(TRIM(F967),J967,MIN(FIND("/",TRIM(F967)&amp;"/",J967),FIND("?",TRIM(F967)&amp;"?",J967),FIND("#",TRIM(F967)&amp;"#",J967))-J967)))</f>
        <v/>
      </c>
      <c r="L967" s="8" t="str">
        <f aca="false">IF(OR(K967="",I967=""),"",IF(LEFT(K967,4)="www.",MID(K967,5,255),K967))</f>
        <v/>
      </c>
      <c r="M967" s="8" t="str">
        <f aca="false">IF(I967="","",IF(COUNTIF(I$2:I967,I967)=1,1,0))</f>
        <v/>
      </c>
      <c r="N967" s="8" t="str">
        <f aca="false">IF(L967="","",IF(COUNTIFS(I$2:I967,I967,L$2:L967,L967)=1,1,0))</f>
        <v/>
      </c>
      <c r="O967" s="8" t="str">
        <f aca="false">IF(L967="","",IF(COUNTIFS(B$2:B967,B967,L$2:L967,L967)=1,1,0))</f>
        <v/>
      </c>
      <c r="P967" s="8" t="str">
        <f aca="false">IF(L967="","",IF(COUNTIFS(C$2:C967,C967,L$2:L967,L967)=1,1,0))</f>
        <v/>
      </c>
      <c r="Q967" s="8" t="str">
        <f aca="false">IF(L967="","",IF(COUNTIF(L$2:L967,L967)=1,MAX(Q$1:Q966)+1,""))</f>
        <v/>
      </c>
      <c r="R967" s="8" t="str">
        <f aca="false">IF(I967="","",IF(SUMPRODUCT((B$2:B967=B967)*(I$2:I967&lt;&gt;""))=1,1,0))</f>
        <v/>
      </c>
      <c r="S967" s="8" t="str">
        <f aca="false">IF(I967="","",IF(SUMPRODUCT((C$2:C967=C967)*(I$2:I967&lt;&gt;""))=1,1,0))</f>
        <v/>
      </c>
    </row>
    <row r="968" customFormat="false" ht="15" hidden="false" customHeight="false" outlineLevel="0" collapsed="false">
      <c r="A968" s="13"/>
      <c r="B968" s="6"/>
      <c r="C968" s="6"/>
      <c r="D968" s="6"/>
      <c r="E968" s="6"/>
      <c r="F968" s="6"/>
      <c r="G968" s="6"/>
      <c r="H968" s="6"/>
      <c r="I968" s="8" t="str">
        <f aca="false">IF(OR(B968="",C968=""),"",A968&amp;"|"&amp;B968&amp;"|"&amp;C968&amp;"|"&amp;D968)</f>
        <v/>
      </c>
      <c r="J968" s="8" t="str">
        <f aca="false">IF(TRIM(F968)="","",IFERROR(FIND("//",TRIM(F968))+2,1))</f>
        <v/>
      </c>
      <c r="K968" s="8" t="str">
        <f aca="false">IF(J968="","",LOWER(MID(TRIM(F968),J968,MIN(FIND("/",TRIM(F968)&amp;"/",J968),FIND("?",TRIM(F968)&amp;"?",J968),FIND("#",TRIM(F968)&amp;"#",J968))-J968)))</f>
        <v/>
      </c>
      <c r="L968" s="8" t="str">
        <f aca="false">IF(OR(K968="",I968=""),"",IF(LEFT(K968,4)="www.",MID(K968,5,255),K968))</f>
        <v/>
      </c>
      <c r="M968" s="8" t="str">
        <f aca="false">IF(I968="","",IF(COUNTIF(I$2:I968,I968)=1,1,0))</f>
        <v/>
      </c>
      <c r="N968" s="8" t="str">
        <f aca="false">IF(L968="","",IF(COUNTIFS(I$2:I968,I968,L$2:L968,L968)=1,1,0))</f>
        <v/>
      </c>
      <c r="O968" s="8" t="str">
        <f aca="false">IF(L968="","",IF(COUNTIFS(B$2:B968,B968,L$2:L968,L968)=1,1,0))</f>
        <v/>
      </c>
      <c r="P968" s="8" t="str">
        <f aca="false">IF(L968="","",IF(COUNTIFS(C$2:C968,C968,L$2:L968,L968)=1,1,0))</f>
        <v/>
      </c>
      <c r="Q968" s="8" t="str">
        <f aca="false">IF(L968="","",IF(COUNTIF(L$2:L968,L968)=1,MAX(Q$1:Q967)+1,""))</f>
        <v/>
      </c>
      <c r="R968" s="8" t="str">
        <f aca="false">IF(I968="","",IF(SUMPRODUCT((B$2:B968=B968)*(I$2:I968&lt;&gt;""))=1,1,0))</f>
        <v/>
      </c>
      <c r="S968" s="8" t="str">
        <f aca="false">IF(I968="","",IF(SUMPRODUCT((C$2:C968=C968)*(I$2:I968&lt;&gt;""))=1,1,0))</f>
        <v/>
      </c>
    </row>
    <row r="969" customFormat="false" ht="15" hidden="false" customHeight="false" outlineLevel="0" collapsed="false">
      <c r="A969" s="13"/>
      <c r="B969" s="6"/>
      <c r="C969" s="6"/>
      <c r="D969" s="6"/>
      <c r="E969" s="6"/>
      <c r="F969" s="6"/>
      <c r="G969" s="6"/>
      <c r="H969" s="6"/>
      <c r="I969" s="8" t="str">
        <f aca="false">IF(OR(B969="",C969=""),"",A969&amp;"|"&amp;B969&amp;"|"&amp;C969&amp;"|"&amp;D969)</f>
        <v/>
      </c>
      <c r="J969" s="8" t="str">
        <f aca="false">IF(TRIM(F969)="","",IFERROR(FIND("//",TRIM(F969))+2,1))</f>
        <v/>
      </c>
      <c r="K969" s="8" t="str">
        <f aca="false">IF(J969="","",LOWER(MID(TRIM(F969),J969,MIN(FIND("/",TRIM(F969)&amp;"/",J969),FIND("?",TRIM(F969)&amp;"?",J969),FIND("#",TRIM(F969)&amp;"#",J969))-J969)))</f>
        <v/>
      </c>
      <c r="L969" s="8" t="str">
        <f aca="false">IF(OR(K969="",I969=""),"",IF(LEFT(K969,4)="www.",MID(K969,5,255),K969))</f>
        <v/>
      </c>
      <c r="M969" s="8" t="str">
        <f aca="false">IF(I969="","",IF(COUNTIF(I$2:I969,I969)=1,1,0))</f>
        <v/>
      </c>
      <c r="N969" s="8" t="str">
        <f aca="false">IF(L969="","",IF(COUNTIFS(I$2:I969,I969,L$2:L969,L969)=1,1,0))</f>
        <v/>
      </c>
      <c r="O969" s="8" t="str">
        <f aca="false">IF(L969="","",IF(COUNTIFS(B$2:B969,B969,L$2:L969,L969)=1,1,0))</f>
        <v/>
      </c>
      <c r="P969" s="8" t="str">
        <f aca="false">IF(L969="","",IF(COUNTIFS(C$2:C969,C969,L$2:L969,L969)=1,1,0))</f>
        <v/>
      </c>
      <c r="Q969" s="8" t="str">
        <f aca="false">IF(L969="","",IF(COUNTIF(L$2:L969,L969)=1,MAX(Q$1:Q968)+1,""))</f>
        <v/>
      </c>
      <c r="R969" s="8" t="str">
        <f aca="false">IF(I969="","",IF(SUMPRODUCT((B$2:B969=B969)*(I$2:I969&lt;&gt;""))=1,1,0))</f>
        <v/>
      </c>
      <c r="S969" s="8" t="str">
        <f aca="false">IF(I969="","",IF(SUMPRODUCT((C$2:C969=C969)*(I$2:I969&lt;&gt;""))=1,1,0))</f>
        <v/>
      </c>
    </row>
    <row r="970" customFormat="false" ht="15" hidden="false" customHeight="false" outlineLevel="0" collapsed="false">
      <c r="A970" s="13"/>
      <c r="B970" s="6"/>
      <c r="C970" s="6"/>
      <c r="D970" s="6"/>
      <c r="E970" s="6"/>
      <c r="F970" s="6"/>
      <c r="G970" s="6"/>
      <c r="H970" s="6"/>
      <c r="I970" s="8" t="str">
        <f aca="false">IF(OR(B970="",C970=""),"",A970&amp;"|"&amp;B970&amp;"|"&amp;C970&amp;"|"&amp;D970)</f>
        <v/>
      </c>
      <c r="J970" s="8" t="str">
        <f aca="false">IF(TRIM(F970)="","",IFERROR(FIND("//",TRIM(F970))+2,1))</f>
        <v/>
      </c>
      <c r="K970" s="8" t="str">
        <f aca="false">IF(J970="","",LOWER(MID(TRIM(F970),J970,MIN(FIND("/",TRIM(F970)&amp;"/",J970),FIND("?",TRIM(F970)&amp;"?",J970),FIND("#",TRIM(F970)&amp;"#",J970))-J970)))</f>
        <v/>
      </c>
      <c r="L970" s="8" t="str">
        <f aca="false">IF(OR(K970="",I970=""),"",IF(LEFT(K970,4)="www.",MID(K970,5,255),K970))</f>
        <v/>
      </c>
      <c r="M970" s="8" t="str">
        <f aca="false">IF(I970="","",IF(COUNTIF(I$2:I970,I970)=1,1,0))</f>
        <v/>
      </c>
      <c r="N970" s="8" t="str">
        <f aca="false">IF(L970="","",IF(COUNTIFS(I$2:I970,I970,L$2:L970,L970)=1,1,0))</f>
        <v/>
      </c>
      <c r="O970" s="8" t="str">
        <f aca="false">IF(L970="","",IF(COUNTIFS(B$2:B970,B970,L$2:L970,L970)=1,1,0))</f>
        <v/>
      </c>
      <c r="P970" s="8" t="str">
        <f aca="false">IF(L970="","",IF(COUNTIFS(C$2:C970,C970,L$2:L970,L970)=1,1,0))</f>
        <v/>
      </c>
      <c r="Q970" s="8" t="str">
        <f aca="false">IF(L970="","",IF(COUNTIF(L$2:L970,L970)=1,MAX(Q$1:Q969)+1,""))</f>
        <v/>
      </c>
      <c r="R970" s="8" t="str">
        <f aca="false">IF(I970="","",IF(SUMPRODUCT((B$2:B970=B970)*(I$2:I970&lt;&gt;""))=1,1,0))</f>
        <v/>
      </c>
      <c r="S970" s="8" t="str">
        <f aca="false">IF(I970="","",IF(SUMPRODUCT((C$2:C970=C970)*(I$2:I970&lt;&gt;""))=1,1,0))</f>
        <v/>
      </c>
    </row>
    <row r="971" customFormat="false" ht="15" hidden="false" customHeight="false" outlineLevel="0" collapsed="false">
      <c r="A971" s="13"/>
      <c r="B971" s="6"/>
      <c r="C971" s="6"/>
      <c r="D971" s="6"/>
      <c r="E971" s="6"/>
      <c r="F971" s="6"/>
      <c r="G971" s="6"/>
      <c r="H971" s="6"/>
      <c r="I971" s="8" t="str">
        <f aca="false">IF(OR(B971="",C971=""),"",A971&amp;"|"&amp;B971&amp;"|"&amp;C971&amp;"|"&amp;D971)</f>
        <v/>
      </c>
      <c r="J971" s="8" t="str">
        <f aca="false">IF(TRIM(F971)="","",IFERROR(FIND("//",TRIM(F971))+2,1))</f>
        <v/>
      </c>
      <c r="K971" s="8" t="str">
        <f aca="false">IF(J971="","",LOWER(MID(TRIM(F971),J971,MIN(FIND("/",TRIM(F971)&amp;"/",J971),FIND("?",TRIM(F971)&amp;"?",J971),FIND("#",TRIM(F971)&amp;"#",J971))-J971)))</f>
        <v/>
      </c>
      <c r="L971" s="8" t="str">
        <f aca="false">IF(OR(K971="",I971=""),"",IF(LEFT(K971,4)="www.",MID(K971,5,255),K971))</f>
        <v/>
      </c>
      <c r="M971" s="8" t="str">
        <f aca="false">IF(I971="","",IF(COUNTIF(I$2:I971,I971)=1,1,0))</f>
        <v/>
      </c>
      <c r="N971" s="8" t="str">
        <f aca="false">IF(L971="","",IF(COUNTIFS(I$2:I971,I971,L$2:L971,L971)=1,1,0))</f>
        <v/>
      </c>
      <c r="O971" s="8" t="str">
        <f aca="false">IF(L971="","",IF(COUNTIFS(B$2:B971,B971,L$2:L971,L971)=1,1,0))</f>
        <v/>
      </c>
      <c r="P971" s="8" t="str">
        <f aca="false">IF(L971="","",IF(COUNTIFS(C$2:C971,C971,L$2:L971,L971)=1,1,0))</f>
        <v/>
      </c>
      <c r="Q971" s="8" t="str">
        <f aca="false">IF(L971="","",IF(COUNTIF(L$2:L971,L971)=1,MAX(Q$1:Q970)+1,""))</f>
        <v/>
      </c>
      <c r="R971" s="8" t="str">
        <f aca="false">IF(I971="","",IF(SUMPRODUCT((B$2:B971=B971)*(I$2:I971&lt;&gt;""))=1,1,0))</f>
        <v/>
      </c>
      <c r="S971" s="8" t="str">
        <f aca="false">IF(I971="","",IF(SUMPRODUCT((C$2:C971=C971)*(I$2:I971&lt;&gt;""))=1,1,0))</f>
        <v/>
      </c>
    </row>
    <row r="972" customFormat="false" ht="15" hidden="false" customHeight="false" outlineLevel="0" collapsed="false">
      <c r="A972" s="13"/>
      <c r="B972" s="6"/>
      <c r="C972" s="6"/>
      <c r="D972" s="6"/>
      <c r="E972" s="6"/>
      <c r="F972" s="6"/>
      <c r="G972" s="6"/>
      <c r="H972" s="6"/>
      <c r="I972" s="8" t="str">
        <f aca="false">IF(OR(B972="",C972=""),"",A972&amp;"|"&amp;B972&amp;"|"&amp;C972&amp;"|"&amp;D972)</f>
        <v/>
      </c>
      <c r="J972" s="8" t="str">
        <f aca="false">IF(TRIM(F972)="","",IFERROR(FIND("//",TRIM(F972))+2,1))</f>
        <v/>
      </c>
      <c r="K972" s="8" t="str">
        <f aca="false">IF(J972="","",LOWER(MID(TRIM(F972),J972,MIN(FIND("/",TRIM(F972)&amp;"/",J972),FIND("?",TRIM(F972)&amp;"?",J972),FIND("#",TRIM(F972)&amp;"#",J972))-J972)))</f>
        <v/>
      </c>
      <c r="L972" s="8" t="str">
        <f aca="false">IF(OR(K972="",I972=""),"",IF(LEFT(K972,4)="www.",MID(K972,5,255),K972))</f>
        <v/>
      </c>
      <c r="M972" s="8" t="str">
        <f aca="false">IF(I972="","",IF(COUNTIF(I$2:I972,I972)=1,1,0))</f>
        <v/>
      </c>
      <c r="N972" s="8" t="str">
        <f aca="false">IF(L972="","",IF(COUNTIFS(I$2:I972,I972,L$2:L972,L972)=1,1,0))</f>
        <v/>
      </c>
      <c r="O972" s="8" t="str">
        <f aca="false">IF(L972="","",IF(COUNTIFS(B$2:B972,B972,L$2:L972,L972)=1,1,0))</f>
        <v/>
      </c>
      <c r="P972" s="8" t="str">
        <f aca="false">IF(L972="","",IF(COUNTIFS(C$2:C972,C972,L$2:L972,L972)=1,1,0))</f>
        <v/>
      </c>
      <c r="Q972" s="8" t="str">
        <f aca="false">IF(L972="","",IF(COUNTIF(L$2:L972,L972)=1,MAX(Q$1:Q971)+1,""))</f>
        <v/>
      </c>
      <c r="R972" s="8" t="str">
        <f aca="false">IF(I972="","",IF(SUMPRODUCT((B$2:B972=B972)*(I$2:I972&lt;&gt;""))=1,1,0))</f>
        <v/>
      </c>
      <c r="S972" s="8" t="str">
        <f aca="false">IF(I972="","",IF(SUMPRODUCT((C$2:C972=C972)*(I$2:I972&lt;&gt;""))=1,1,0))</f>
        <v/>
      </c>
    </row>
    <row r="973" customFormat="false" ht="15" hidden="false" customHeight="false" outlineLevel="0" collapsed="false">
      <c r="A973" s="13"/>
      <c r="B973" s="6"/>
      <c r="C973" s="6"/>
      <c r="D973" s="6"/>
      <c r="E973" s="6"/>
      <c r="F973" s="6"/>
      <c r="G973" s="6"/>
      <c r="H973" s="6"/>
      <c r="I973" s="8" t="str">
        <f aca="false">IF(OR(B973="",C973=""),"",A973&amp;"|"&amp;B973&amp;"|"&amp;C973&amp;"|"&amp;D973)</f>
        <v/>
      </c>
      <c r="J973" s="8" t="str">
        <f aca="false">IF(TRIM(F973)="","",IFERROR(FIND("//",TRIM(F973))+2,1))</f>
        <v/>
      </c>
      <c r="K973" s="8" t="str">
        <f aca="false">IF(J973="","",LOWER(MID(TRIM(F973),J973,MIN(FIND("/",TRIM(F973)&amp;"/",J973),FIND("?",TRIM(F973)&amp;"?",J973),FIND("#",TRIM(F973)&amp;"#",J973))-J973)))</f>
        <v/>
      </c>
      <c r="L973" s="8" t="str">
        <f aca="false">IF(OR(K973="",I973=""),"",IF(LEFT(K973,4)="www.",MID(K973,5,255),K973))</f>
        <v/>
      </c>
      <c r="M973" s="8" t="str">
        <f aca="false">IF(I973="","",IF(COUNTIF(I$2:I973,I973)=1,1,0))</f>
        <v/>
      </c>
      <c r="N973" s="8" t="str">
        <f aca="false">IF(L973="","",IF(COUNTIFS(I$2:I973,I973,L$2:L973,L973)=1,1,0))</f>
        <v/>
      </c>
      <c r="O973" s="8" t="str">
        <f aca="false">IF(L973="","",IF(COUNTIFS(B$2:B973,B973,L$2:L973,L973)=1,1,0))</f>
        <v/>
      </c>
      <c r="P973" s="8" t="str">
        <f aca="false">IF(L973="","",IF(COUNTIFS(C$2:C973,C973,L$2:L973,L973)=1,1,0))</f>
        <v/>
      </c>
      <c r="Q973" s="8" t="str">
        <f aca="false">IF(L973="","",IF(COUNTIF(L$2:L973,L973)=1,MAX(Q$1:Q972)+1,""))</f>
        <v/>
      </c>
      <c r="R973" s="8" t="str">
        <f aca="false">IF(I973="","",IF(SUMPRODUCT((B$2:B973=B973)*(I$2:I973&lt;&gt;""))=1,1,0))</f>
        <v/>
      </c>
      <c r="S973" s="8" t="str">
        <f aca="false">IF(I973="","",IF(SUMPRODUCT((C$2:C973=C973)*(I$2:I973&lt;&gt;""))=1,1,0))</f>
        <v/>
      </c>
    </row>
    <row r="974" customFormat="false" ht="15" hidden="false" customHeight="false" outlineLevel="0" collapsed="false">
      <c r="A974" s="13"/>
      <c r="B974" s="6"/>
      <c r="C974" s="6"/>
      <c r="D974" s="6"/>
      <c r="E974" s="6"/>
      <c r="F974" s="6"/>
      <c r="G974" s="6"/>
      <c r="H974" s="6"/>
      <c r="I974" s="8" t="str">
        <f aca="false">IF(OR(B974="",C974=""),"",A974&amp;"|"&amp;B974&amp;"|"&amp;C974&amp;"|"&amp;D974)</f>
        <v/>
      </c>
      <c r="J974" s="8" t="str">
        <f aca="false">IF(TRIM(F974)="","",IFERROR(FIND("//",TRIM(F974))+2,1))</f>
        <v/>
      </c>
      <c r="K974" s="8" t="str">
        <f aca="false">IF(J974="","",LOWER(MID(TRIM(F974),J974,MIN(FIND("/",TRIM(F974)&amp;"/",J974),FIND("?",TRIM(F974)&amp;"?",J974),FIND("#",TRIM(F974)&amp;"#",J974))-J974)))</f>
        <v/>
      </c>
      <c r="L974" s="8" t="str">
        <f aca="false">IF(OR(K974="",I974=""),"",IF(LEFT(K974,4)="www.",MID(K974,5,255),K974))</f>
        <v/>
      </c>
      <c r="M974" s="8" t="str">
        <f aca="false">IF(I974="","",IF(COUNTIF(I$2:I974,I974)=1,1,0))</f>
        <v/>
      </c>
      <c r="N974" s="8" t="str">
        <f aca="false">IF(L974="","",IF(COUNTIFS(I$2:I974,I974,L$2:L974,L974)=1,1,0))</f>
        <v/>
      </c>
      <c r="O974" s="8" t="str">
        <f aca="false">IF(L974="","",IF(COUNTIFS(B$2:B974,B974,L$2:L974,L974)=1,1,0))</f>
        <v/>
      </c>
      <c r="P974" s="8" t="str">
        <f aca="false">IF(L974="","",IF(COUNTIFS(C$2:C974,C974,L$2:L974,L974)=1,1,0))</f>
        <v/>
      </c>
      <c r="Q974" s="8" t="str">
        <f aca="false">IF(L974="","",IF(COUNTIF(L$2:L974,L974)=1,MAX(Q$1:Q973)+1,""))</f>
        <v/>
      </c>
      <c r="R974" s="8" t="str">
        <f aca="false">IF(I974="","",IF(SUMPRODUCT((B$2:B974=B974)*(I$2:I974&lt;&gt;""))=1,1,0))</f>
        <v/>
      </c>
      <c r="S974" s="8" t="str">
        <f aca="false">IF(I974="","",IF(SUMPRODUCT((C$2:C974=C974)*(I$2:I974&lt;&gt;""))=1,1,0))</f>
        <v/>
      </c>
    </row>
    <row r="975" customFormat="false" ht="15" hidden="false" customHeight="false" outlineLevel="0" collapsed="false">
      <c r="A975" s="13"/>
      <c r="B975" s="6"/>
      <c r="C975" s="6"/>
      <c r="D975" s="6"/>
      <c r="E975" s="6"/>
      <c r="F975" s="6"/>
      <c r="G975" s="6"/>
      <c r="H975" s="6"/>
      <c r="I975" s="8" t="str">
        <f aca="false">IF(OR(B975="",C975=""),"",A975&amp;"|"&amp;B975&amp;"|"&amp;C975&amp;"|"&amp;D975)</f>
        <v/>
      </c>
      <c r="J975" s="8" t="str">
        <f aca="false">IF(TRIM(F975)="","",IFERROR(FIND("//",TRIM(F975))+2,1))</f>
        <v/>
      </c>
      <c r="K975" s="8" t="str">
        <f aca="false">IF(J975="","",LOWER(MID(TRIM(F975),J975,MIN(FIND("/",TRIM(F975)&amp;"/",J975),FIND("?",TRIM(F975)&amp;"?",J975),FIND("#",TRIM(F975)&amp;"#",J975))-J975)))</f>
        <v/>
      </c>
      <c r="L975" s="8" t="str">
        <f aca="false">IF(OR(K975="",I975=""),"",IF(LEFT(K975,4)="www.",MID(K975,5,255),K975))</f>
        <v/>
      </c>
      <c r="M975" s="8" t="str">
        <f aca="false">IF(I975="","",IF(COUNTIF(I$2:I975,I975)=1,1,0))</f>
        <v/>
      </c>
      <c r="N975" s="8" t="str">
        <f aca="false">IF(L975="","",IF(COUNTIFS(I$2:I975,I975,L$2:L975,L975)=1,1,0))</f>
        <v/>
      </c>
      <c r="O975" s="8" t="str">
        <f aca="false">IF(L975="","",IF(COUNTIFS(B$2:B975,B975,L$2:L975,L975)=1,1,0))</f>
        <v/>
      </c>
      <c r="P975" s="8" t="str">
        <f aca="false">IF(L975="","",IF(COUNTIFS(C$2:C975,C975,L$2:L975,L975)=1,1,0))</f>
        <v/>
      </c>
      <c r="Q975" s="8" t="str">
        <f aca="false">IF(L975="","",IF(COUNTIF(L$2:L975,L975)=1,MAX(Q$1:Q974)+1,""))</f>
        <v/>
      </c>
      <c r="R975" s="8" t="str">
        <f aca="false">IF(I975="","",IF(SUMPRODUCT((B$2:B975=B975)*(I$2:I975&lt;&gt;""))=1,1,0))</f>
        <v/>
      </c>
      <c r="S975" s="8" t="str">
        <f aca="false">IF(I975="","",IF(SUMPRODUCT((C$2:C975=C975)*(I$2:I975&lt;&gt;""))=1,1,0))</f>
        <v/>
      </c>
    </row>
    <row r="976" customFormat="false" ht="15" hidden="false" customHeight="false" outlineLevel="0" collapsed="false">
      <c r="A976" s="13"/>
      <c r="B976" s="6"/>
      <c r="C976" s="6"/>
      <c r="D976" s="6"/>
      <c r="E976" s="6"/>
      <c r="F976" s="6"/>
      <c r="G976" s="6"/>
      <c r="H976" s="6"/>
      <c r="I976" s="8" t="str">
        <f aca="false">IF(OR(B976="",C976=""),"",A976&amp;"|"&amp;B976&amp;"|"&amp;C976&amp;"|"&amp;D976)</f>
        <v/>
      </c>
      <c r="J976" s="8" t="str">
        <f aca="false">IF(TRIM(F976)="","",IFERROR(FIND("//",TRIM(F976))+2,1))</f>
        <v/>
      </c>
      <c r="K976" s="8" t="str">
        <f aca="false">IF(J976="","",LOWER(MID(TRIM(F976),J976,MIN(FIND("/",TRIM(F976)&amp;"/",J976),FIND("?",TRIM(F976)&amp;"?",J976),FIND("#",TRIM(F976)&amp;"#",J976))-J976)))</f>
        <v/>
      </c>
      <c r="L976" s="8" t="str">
        <f aca="false">IF(OR(K976="",I976=""),"",IF(LEFT(K976,4)="www.",MID(K976,5,255),K976))</f>
        <v/>
      </c>
      <c r="M976" s="8" t="str">
        <f aca="false">IF(I976="","",IF(COUNTIF(I$2:I976,I976)=1,1,0))</f>
        <v/>
      </c>
      <c r="N976" s="8" t="str">
        <f aca="false">IF(L976="","",IF(COUNTIFS(I$2:I976,I976,L$2:L976,L976)=1,1,0))</f>
        <v/>
      </c>
      <c r="O976" s="8" t="str">
        <f aca="false">IF(L976="","",IF(COUNTIFS(B$2:B976,B976,L$2:L976,L976)=1,1,0))</f>
        <v/>
      </c>
      <c r="P976" s="8" t="str">
        <f aca="false">IF(L976="","",IF(COUNTIFS(C$2:C976,C976,L$2:L976,L976)=1,1,0))</f>
        <v/>
      </c>
      <c r="Q976" s="8" t="str">
        <f aca="false">IF(L976="","",IF(COUNTIF(L$2:L976,L976)=1,MAX(Q$1:Q975)+1,""))</f>
        <v/>
      </c>
      <c r="R976" s="8" t="str">
        <f aca="false">IF(I976="","",IF(SUMPRODUCT((B$2:B976=B976)*(I$2:I976&lt;&gt;""))=1,1,0))</f>
        <v/>
      </c>
      <c r="S976" s="8" t="str">
        <f aca="false">IF(I976="","",IF(SUMPRODUCT((C$2:C976=C976)*(I$2:I976&lt;&gt;""))=1,1,0))</f>
        <v/>
      </c>
    </row>
    <row r="977" customFormat="false" ht="15" hidden="false" customHeight="false" outlineLevel="0" collapsed="false">
      <c r="A977" s="13"/>
      <c r="B977" s="6"/>
      <c r="C977" s="6"/>
      <c r="D977" s="6"/>
      <c r="E977" s="6"/>
      <c r="F977" s="6"/>
      <c r="G977" s="6"/>
      <c r="H977" s="6"/>
      <c r="I977" s="8" t="str">
        <f aca="false">IF(OR(B977="",C977=""),"",A977&amp;"|"&amp;B977&amp;"|"&amp;C977&amp;"|"&amp;D977)</f>
        <v/>
      </c>
      <c r="J977" s="8" t="str">
        <f aca="false">IF(TRIM(F977)="","",IFERROR(FIND("//",TRIM(F977))+2,1))</f>
        <v/>
      </c>
      <c r="K977" s="8" t="str">
        <f aca="false">IF(J977="","",LOWER(MID(TRIM(F977),J977,MIN(FIND("/",TRIM(F977)&amp;"/",J977),FIND("?",TRIM(F977)&amp;"?",J977),FIND("#",TRIM(F977)&amp;"#",J977))-J977)))</f>
        <v/>
      </c>
      <c r="L977" s="8" t="str">
        <f aca="false">IF(OR(K977="",I977=""),"",IF(LEFT(K977,4)="www.",MID(K977,5,255),K977))</f>
        <v/>
      </c>
      <c r="M977" s="8" t="str">
        <f aca="false">IF(I977="","",IF(COUNTIF(I$2:I977,I977)=1,1,0))</f>
        <v/>
      </c>
      <c r="N977" s="8" t="str">
        <f aca="false">IF(L977="","",IF(COUNTIFS(I$2:I977,I977,L$2:L977,L977)=1,1,0))</f>
        <v/>
      </c>
      <c r="O977" s="8" t="str">
        <f aca="false">IF(L977="","",IF(COUNTIFS(B$2:B977,B977,L$2:L977,L977)=1,1,0))</f>
        <v/>
      </c>
      <c r="P977" s="8" t="str">
        <f aca="false">IF(L977="","",IF(COUNTIFS(C$2:C977,C977,L$2:L977,L977)=1,1,0))</f>
        <v/>
      </c>
      <c r="Q977" s="8" t="str">
        <f aca="false">IF(L977="","",IF(COUNTIF(L$2:L977,L977)=1,MAX(Q$1:Q976)+1,""))</f>
        <v/>
      </c>
      <c r="R977" s="8" t="str">
        <f aca="false">IF(I977="","",IF(SUMPRODUCT((B$2:B977=B977)*(I$2:I977&lt;&gt;""))=1,1,0))</f>
        <v/>
      </c>
      <c r="S977" s="8" t="str">
        <f aca="false">IF(I977="","",IF(SUMPRODUCT((C$2:C977=C977)*(I$2:I977&lt;&gt;""))=1,1,0))</f>
        <v/>
      </c>
    </row>
    <row r="978" customFormat="false" ht="15" hidden="false" customHeight="false" outlineLevel="0" collapsed="false">
      <c r="A978" s="13"/>
      <c r="B978" s="6"/>
      <c r="C978" s="6"/>
      <c r="D978" s="6"/>
      <c r="E978" s="6"/>
      <c r="F978" s="6"/>
      <c r="G978" s="6"/>
      <c r="H978" s="6"/>
      <c r="I978" s="8" t="str">
        <f aca="false">IF(OR(B978="",C978=""),"",A978&amp;"|"&amp;B978&amp;"|"&amp;C978&amp;"|"&amp;D978)</f>
        <v/>
      </c>
      <c r="J978" s="8" t="str">
        <f aca="false">IF(TRIM(F978)="","",IFERROR(FIND("//",TRIM(F978))+2,1))</f>
        <v/>
      </c>
      <c r="K978" s="8" t="str">
        <f aca="false">IF(J978="","",LOWER(MID(TRIM(F978),J978,MIN(FIND("/",TRIM(F978)&amp;"/",J978),FIND("?",TRIM(F978)&amp;"?",J978),FIND("#",TRIM(F978)&amp;"#",J978))-J978)))</f>
        <v/>
      </c>
      <c r="L978" s="8" t="str">
        <f aca="false">IF(OR(K978="",I978=""),"",IF(LEFT(K978,4)="www.",MID(K978,5,255),K978))</f>
        <v/>
      </c>
      <c r="M978" s="8" t="str">
        <f aca="false">IF(I978="","",IF(COUNTIF(I$2:I978,I978)=1,1,0))</f>
        <v/>
      </c>
      <c r="N978" s="8" t="str">
        <f aca="false">IF(L978="","",IF(COUNTIFS(I$2:I978,I978,L$2:L978,L978)=1,1,0))</f>
        <v/>
      </c>
      <c r="O978" s="8" t="str">
        <f aca="false">IF(L978="","",IF(COUNTIFS(B$2:B978,B978,L$2:L978,L978)=1,1,0))</f>
        <v/>
      </c>
      <c r="P978" s="8" t="str">
        <f aca="false">IF(L978="","",IF(COUNTIFS(C$2:C978,C978,L$2:L978,L978)=1,1,0))</f>
        <v/>
      </c>
      <c r="Q978" s="8" t="str">
        <f aca="false">IF(L978="","",IF(COUNTIF(L$2:L978,L978)=1,MAX(Q$1:Q977)+1,""))</f>
        <v/>
      </c>
      <c r="R978" s="8" t="str">
        <f aca="false">IF(I978="","",IF(SUMPRODUCT((B$2:B978=B978)*(I$2:I978&lt;&gt;""))=1,1,0))</f>
        <v/>
      </c>
      <c r="S978" s="8" t="str">
        <f aca="false">IF(I978="","",IF(SUMPRODUCT((C$2:C978=C978)*(I$2:I978&lt;&gt;""))=1,1,0))</f>
        <v/>
      </c>
    </row>
    <row r="979" customFormat="false" ht="15" hidden="false" customHeight="false" outlineLevel="0" collapsed="false">
      <c r="A979" s="13"/>
      <c r="B979" s="6"/>
      <c r="C979" s="6"/>
      <c r="D979" s="6"/>
      <c r="E979" s="6"/>
      <c r="F979" s="6"/>
      <c r="G979" s="6"/>
      <c r="H979" s="6"/>
      <c r="I979" s="8" t="str">
        <f aca="false">IF(OR(B979="",C979=""),"",A979&amp;"|"&amp;B979&amp;"|"&amp;C979&amp;"|"&amp;D979)</f>
        <v/>
      </c>
      <c r="J979" s="8" t="str">
        <f aca="false">IF(TRIM(F979)="","",IFERROR(FIND("//",TRIM(F979))+2,1))</f>
        <v/>
      </c>
      <c r="K979" s="8" t="str">
        <f aca="false">IF(J979="","",LOWER(MID(TRIM(F979),J979,MIN(FIND("/",TRIM(F979)&amp;"/",J979),FIND("?",TRIM(F979)&amp;"?",J979),FIND("#",TRIM(F979)&amp;"#",J979))-J979)))</f>
        <v/>
      </c>
      <c r="L979" s="8" t="str">
        <f aca="false">IF(OR(K979="",I979=""),"",IF(LEFT(K979,4)="www.",MID(K979,5,255),K979))</f>
        <v/>
      </c>
      <c r="M979" s="8" t="str">
        <f aca="false">IF(I979="","",IF(COUNTIF(I$2:I979,I979)=1,1,0))</f>
        <v/>
      </c>
      <c r="N979" s="8" t="str">
        <f aca="false">IF(L979="","",IF(COUNTIFS(I$2:I979,I979,L$2:L979,L979)=1,1,0))</f>
        <v/>
      </c>
      <c r="O979" s="8" t="str">
        <f aca="false">IF(L979="","",IF(COUNTIFS(B$2:B979,B979,L$2:L979,L979)=1,1,0))</f>
        <v/>
      </c>
      <c r="P979" s="8" t="str">
        <f aca="false">IF(L979="","",IF(COUNTIFS(C$2:C979,C979,L$2:L979,L979)=1,1,0))</f>
        <v/>
      </c>
      <c r="Q979" s="8" t="str">
        <f aca="false">IF(L979="","",IF(COUNTIF(L$2:L979,L979)=1,MAX(Q$1:Q978)+1,""))</f>
        <v/>
      </c>
      <c r="R979" s="8" t="str">
        <f aca="false">IF(I979="","",IF(SUMPRODUCT((B$2:B979=B979)*(I$2:I979&lt;&gt;""))=1,1,0))</f>
        <v/>
      </c>
      <c r="S979" s="8" t="str">
        <f aca="false">IF(I979="","",IF(SUMPRODUCT((C$2:C979=C979)*(I$2:I979&lt;&gt;""))=1,1,0))</f>
        <v/>
      </c>
    </row>
    <row r="980" customFormat="false" ht="15" hidden="false" customHeight="false" outlineLevel="0" collapsed="false">
      <c r="A980" s="13"/>
      <c r="B980" s="6"/>
      <c r="C980" s="6"/>
      <c r="D980" s="6"/>
      <c r="E980" s="6"/>
      <c r="F980" s="6"/>
      <c r="G980" s="6"/>
      <c r="H980" s="6"/>
      <c r="I980" s="8" t="str">
        <f aca="false">IF(OR(B980="",C980=""),"",A980&amp;"|"&amp;B980&amp;"|"&amp;C980&amp;"|"&amp;D980)</f>
        <v/>
      </c>
      <c r="J980" s="8" t="str">
        <f aca="false">IF(TRIM(F980)="","",IFERROR(FIND("//",TRIM(F980))+2,1))</f>
        <v/>
      </c>
      <c r="K980" s="8" t="str">
        <f aca="false">IF(J980="","",LOWER(MID(TRIM(F980),J980,MIN(FIND("/",TRIM(F980)&amp;"/",J980),FIND("?",TRIM(F980)&amp;"?",J980),FIND("#",TRIM(F980)&amp;"#",J980))-J980)))</f>
        <v/>
      </c>
      <c r="L980" s="8" t="str">
        <f aca="false">IF(OR(K980="",I980=""),"",IF(LEFT(K980,4)="www.",MID(K980,5,255),K980))</f>
        <v/>
      </c>
      <c r="M980" s="8" t="str">
        <f aca="false">IF(I980="","",IF(COUNTIF(I$2:I980,I980)=1,1,0))</f>
        <v/>
      </c>
      <c r="N980" s="8" t="str">
        <f aca="false">IF(L980="","",IF(COUNTIFS(I$2:I980,I980,L$2:L980,L980)=1,1,0))</f>
        <v/>
      </c>
      <c r="O980" s="8" t="str">
        <f aca="false">IF(L980="","",IF(COUNTIFS(B$2:B980,B980,L$2:L980,L980)=1,1,0))</f>
        <v/>
      </c>
      <c r="P980" s="8" t="str">
        <f aca="false">IF(L980="","",IF(COUNTIFS(C$2:C980,C980,L$2:L980,L980)=1,1,0))</f>
        <v/>
      </c>
      <c r="Q980" s="8" t="str">
        <f aca="false">IF(L980="","",IF(COUNTIF(L$2:L980,L980)=1,MAX(Q$1:Q979)+1,""))</f>
        <v/>
      </c>
      <c r="R980" s="8" t="str">
        <f aca="false">IF(I980="","",IF(SUMPRODUCT((B$2:B980=B980)*(I$2:I980&lt;&gt;""))=1,1,0))</f>
        <v/>
      </c>
      <c r="S980" s="8" t="str">
        <f aca="false">IF(I980="","",IF(SUMPRODUCT((C$2:C980=C980)*(I$2:I980&lt;&gt;""))=1,1,0))</f>
        <v/>
      </c>
    </row>
    <row r="981" customFormat="false" ht="15" hidden="false" customHeight="false" outlineLevel="0" collapsed="false">
      <c r="A981" s="13"/>
      <c r="B981" s="6"/>
      <c r="C981" s="6"/>
      <c r="D981" s="6"/>
      <c r="E981" s="6"/>
      <c r="F981" s="6"/>
      <c r="G981" s="6"/>
      <c r="H981" s="6"/>
      <c r="I981" s="8" t="str">
        <f aca="false">IF(OR(B981="",C981=""),"",A981&amp;"|"&amp;B981&amp;"|"&amp;C981&amp;"|"&amp;D981)</f>
        <v/>
      </c>
      <c r="J981" s="8" t="str">
        <f aca="false">IF(TRIM(F981)="","",IFERROR(FIND("//",TRIM(F981))+2,1))</f>
        <v/>
      </c>
      <c r="K981" s="8" t="str">
        <f aca="false">IF(J981="","",LOWER(MID(TRIM(F981),J981,MIN(FIND("/",TRIM(F981)&amp;"/",J981),FIND("?",TRIM(F981)&amp;"?",J981),FIND("#",TRIM(F981)&amp;"#",J981))-J981)))</f>
        <v/>
      </c>
      <c r="L981" s="8" t="str">
        <f aca="false">IF(OR(K981="",I981=""),"",IF(LEFT(K981,4)="www.",MID(K981,5,255),K981))</f>
        <v/>
      </c>
      <c r="M981" s="8" t="str">
        <f aca="false">IF(I981="","",IF(COUNTIF(I$2:I981,I981)=1,1,0))</f>
        <v/>
      </c>
      <c r="N981" s="8" t="str">
        <f aca="false">IF(L981="","",IF(COUNTIFS(I$2:I981,I981,L$2:L981,L981)=1,1,0))</f>
        <v/>
      </c>
      <c r="O981" s="8" t="str">
        <f aca="false">IF(L981="","",IF(COUNTIFS(B$2:B981,B981,L$2:L981,L981)=1,1,0))</f>
        <v/>
      </c>
      <c r="P981" s="8" t="str">
        <f aca="false">IF(L981="","",IF(COUNTIFS(C$2:C981,C981,L$2:L981,L981)=1,1,0))</f>
        <v/>
      </c>
      <c r="Q981" s="8" t="str">
        <f aca="false">IF(L981="","",IF(COUNTIF(L$2:L981,L981)=1,MAX(Q$1:Q980)+1,""))</f>
        <v/>
      </c>
      <c r="R981" s="8" t="str">
        <f aca="false">IF(I981="","",IF(SUMPRODUCT((B$2:B981=B981)*(I$2:I981&lt;&gt;""))=1,1,0))</f>
        <v/>
      </c>
      <c r="S981" s="8" t="str">
        <f aca="false">IF(I981="","",IF(SUMPRODUCT((C$2:C981=C981)*(I$2:I981&lt;&gt;""))=1,1,0))</f>
        <v/>
      </c>
    </row>
    <row r="982" customFormat="false" ht="15" hidden="false" customHeight="false" outlineLevel="0" collapsed="false">
      <c r="A982" s="13"/>
      <c r="B982" s="6"/>
      <c r="C982" s="6"/>
      <c r="D982" s="6"/>
      <c r="E982" s="6"/>
      <c r="F982" s="6"/>
      <c r="G982" s="6"/>
      <c r="H982" s="6"/>
      <c r="I982" s="8" t="str">
        <f aca="false">IF(OR(B982="",C982=""),"",A982&amp;"|"&amp;B982&amp;"|"&amp;C982&amp;"|"&amp;D982)</f>
        <v/>
      </c>
      <c r="J982" s="8" t="str">
        <f aca="false">IF(TRIM(F982)="","",IFERROR(FIND("//",TRIM(F982))+2,1))</f>
        <v/>
      </c>
      <c r="K982" s="8" t="str">
        <f aca="false">IF(J982="","",LOWER(MID(TRIM(F982),J982,MIN(FIND("/",TRIM(F982)&amp;"/",J982),FIND("?",TRIM(F982)&amp;"?",J982),FIND("#",TRIM(F982)&amp;"#",J982))-J982)))</f>
        <v/>
      </c>
      <c r="L982" s="8" t="str">
        <f aca="false">IF(OR(K982="",I982=""),"",IF(LEFT(K982,4)="www.",MID(K982,5,255),K982))</f>
        <v/>
      </c>
      <c r="M982" s="8" t="str">
        <f aca="false">IF(I982="","",IF(COUNTIF(I$2:I982,I982)=1,1,0))</f>
        <v/>
      </c>
      <c r="N982" s="8" t="str">
        <f aca="false">IF(L982="","",IF(COUNTIFS(I$2:I982,I982,L$2:L982,L982)=1,1,0))</f>
        <v/>
      </c>
      <c r="O982" s="8" t="str">
        <f aca="false">IF(L982="","",IF(COUNTIFS(B$2:B982,B982,L$2:L982,L982)=1,1,0))</f>
        <v/>
      </c>
      <c r="P982" s="8" t="str">
        <f aca="false">IF(L982="","",IF(COUNTIFS(C$2:C982,C982,L$2:L982,L982)=1,1,0))</f>
        <v/>
      </c>
      <c r="Q982" s="8" t="str">
        <f aca="false">IF(L982="","",IF(COUNTIF(L$2:L982,L982)=1,MAX(Q$1:Q981)+1,""))</f>
        <v/>
      </c>
      <c r="R982" s="8" t="str">
        <f aca="false">IF(I982="","",IF(SUMPRODUCT((B$2:B982=B982)*(I$2:I982&lt;&gt;""))=1,1,0))</f>
        <v/>
      </c>
      <c r="S982" s="8" t="str">
        <f aca="false">IF(I982="","",IF(SUMPRODUCT((C$2:C982=C982)*(I$2:I982&lt;&gt;""))=1,1,0))</f>
        <v/>
      </c>
    </row>
    <row r="983" customFormat="false" ht="15" hidden="false" customHeight="false" outlineLevel="0" collapsed="false">
      <c r="A983" s="13"/>
      <c r="B983" s="6"/>
      <c r="C983" s="6"/>
      <c r="D983" s="6"/>
      <c r="E983" s="6"/>
      <c r="F983" s="6"/>
      <c r="G983" s="6"/>
      <c r="H983" s="6"/>
      <c r="I983" s="8" t="str">
        <f aca="false">IF(OR(B983="",C983=""),"",A983&amp;"|"&amp;B983&amp;"|"&amp;C983&amp;"|"&amp;D983)</f>
        <v/>
      </c>
      <c r="J983" s="8" t="str">
        <f aca="false">IF(TRIM(F983)="","",IFERROR(FIND("//",TRIM(F983))+2,1))</f>
        <v/>
      </c>
      <c r="K983" s="8" t="str">
        <f aca="false">IF(J983="","",LOWER(MID(TRIM(F983),J983,MIN(FIND("/",TRIM(F983)&amp;"/",J983),FIND("?",TRIM(F983)&amp;"?",J983),FIND("#",TRIM(F983)&amp;"#",J983))-J983)))</f>
        <v/>
      </c>
      <c r="L983" s="8" t="str">
        <f aca="false">IF(OR(K983="",I983=""),"",IF(LEFT(K983,4)="www.",MID(K983,5,255),K983))</f>
        <v/>
      </c>
      <c r="M983" s="8" t="str">
        <f aca="false">IF(I983="","",IF(COUNTIF(I$2:I983,I983)=1,1,0))</f>
        <v/>
      </c>
      <c r="N983" s="8" t="str">
        <f aca="false">IF(L983="","",IF(COUNTIFS(I$2:I983,I983,L$2:L983,L983)=1,1,0))</f>
        <v/>
      </c>
      <c r="O983" s="8" t="str">
        <f aca="false">IF(L983="","",IF(COUNTIFS(B$2:B983,B983,L$2:L983,L983)=1,1,0))</f>
        <v/>
      </c>
      <c r="P983" s="8" t="str">
        <f aca="false">IF(L983="","",IF(COUNTIFS(C$2:C983,C983,L$2:L983,L983)=1,1,0))</f>
        <v/>
      </c>
      <c r="Q983" s="8" t="str">
        <f aca="false">IF(L983="","",IF(COUNTIF(L$2:L983,L983)=1,MAX(Q$1:Q982)+1,""))</f>
        <v/>
      </c>
      <c r="R983" s="8" t="str">
        <f aca="false">IF(I983="","",IF(SUMPRODUCT((B$2:B983=B983)*(I$2:I983&lt;&gt;""))=1,1,0))</f>
        <v/>
      </c>
      <c r="S983" s="8" t="str">
        <f aca="false">IF(I983="","",IF(SUMPRODUCT((C$2:C983=C983)*(I$2:I983&lt;&gt;""))=1,1,0))</f>
        <v/>
      </c>
    </row>
    <row r="984" customFormat="false" ht="15" hidden="false" customHeight="false" outlineLevel="0" collapsed="false">
      <c r="A984" s="13"/>
      <c r="B984" s="6"/>
      <c r="C984" s="6"/>
      <c r="D984" s="6"/>
      <c r="E984" s="6"/>
      <c r="F984" s="6"/>
      <c r="G984" s="6"/>
      <c r="H984" s="6"/>
      <c r="I984" s="8" t="str">
        <f aca="false">IF(OR(B984="",C984=""),"",A984&amp;"|"&amp;B984&amp;"|"&amp;C984&amp;"|"&amp;D984)</f>
        <v/>
      </c>
      <c r="J984" s="8" t="str">
        <f aca="false">IF(TRIM(F984)="","",IFERROR(FIND("//",TRIM(F984))+2,1))</f>
        <v/>
      </c>
      <c r="K984" s="8" t="str">
        <f aca="false">IF(J984="","",LOWER(MID(TRIM(F984),J984,MIN(FIND("/",TRIM(F984)&amp;"/",J984),FIND("?",TRIM(F984)&amp;"?",J984),FIND("#",TRIM(F984)&amp;"#",J984))-J984)))</f>
        <v/>
      </c>
      <c r="L984" s="8" t="str">
        <f aca="false">IF(OR(K984="",I984=""),"",IF(LEFT(K984,4)="www.",MID(K984,5,255),K984))</f>
        <v/>
      </c>
      <c r="M984" s="8" t="str">
        <f aca="false">IF(I984="","",IF(COUNTIF(I$2:I984,I984)=1,1,0))</f>
        <v/>
      </c>
      <c r="N984" s="8" t="str">
        <f aca="false">IF(L984="","",IF(COUNTIFS(I$2:I984,I984,L$2:L984,L984)=1,1,0))</f>
        <v/>
      </c>
      <c r="O984" s="8" t="str">
        <f aca="false">IF(L984="","",IF(COUNTIFS(B$2:B984,B984,L$2:L984,L984)=1,1,0))</f>
        <v/>
      </c>
      <c r="P984" s="8" t="str">
        <f aca="false">IF(L984="","",IF(COUNTIFS(C$2:C984,C984,L$2:L984,L984)=1,1,0))</f>
        <v/>
      </c>
      <c r="Q984" s="8" t="str">
        <f aca="false">IF(L984="","",IF(COUNTIF(L$2:L984,L984)=1,MAX(Q$1:Q983)+1,""))</f>
        <v/>
      </c>
      <c r="R984" s="8" t="str">
        <f aca="false">IF(I984="","",IF(SUMPRODUCT((B$2:B984=B984)*(I$2:I984&lt;&gt;""))=1,1,0))</f>
        <v/>
      </c>
      <c r="S984" s="8" t="str">
        <f aca="false">IF(I984="","",IF(SUMPRODUCT((C$2:C984=C984)*(I$2:I984&lt;&gt;""))=1,1,0))</f>
        <v/>
      </c>
    </row>
    <row r="985" customFormat="false" ht="15" hidden="false" customHeight="false" outlineLevel="0" collapsed="false">
      <c r="A985" s="13"/>
      <c r="B985" s="6"/>
      <c r="C985" s="6"/>
      <c r="D985" s="6"/>
      <c r="E985" s="6"/>
      <c r="F985" s="6"/>
      <c r="G985" s="6"/>
      <c r="H985" s="6"/>
      <c r="I985" s="8" t="str">
        <f aca="false">IF(OR(B985="",C985=""),"",A985&amp;"|"&amp;B985&amp;"|"&amp;C985&amp;"|"&amp;D985)</f>
        <v/>
      </c>
      <c r="J985" s="8" t="str">
        <f aca="false">IF(TRIM(F985)="","",IFERROR(FIND("//",TRIM(F985))+2,1))</f>
        <v/>
      </c>
      <c r="K985" s="8" t="str">
        <f aca="false">IF(J985="","",LOWER(MID(TRIM(F985),J985,MIN(FIND("/",TRIM(F985)&amp;"/",J985),FIND("?",TRIM(F985)&amp;"?",J985),FIND("#",TRIM(F985)&amp;"#",J985))-J985)))</f>
        <v/>
      </c>
      <c r="L985" s="8" t="str">
        <f aca="false">IF(OR(K985="",I985=""),"",IF(LEFT(K985,4)="www.",MID(K985,5,255),K985))</f>
        <v/>
      </c>
      <c r="M985" s="8" t="str">
        <f aca="false">IF(I985="","",IF(COUNTIF(I$2:I985,I985)=1,1,0))</f>
        <v/>
      </c>
      <c r="N985" s="8" t="str">
        <f aca="false">IF(L985="","",IF(COUNTIFS(I$2:I985,I985,L$2:L985,L985)=1,1,0))</f>
        <v/>
      </c>
      <c r="O985" s="8" t="str">
        <f aca="false">IF(L985="","",IF(COUNTIFS(B$2:B985,B985,L$2:L985,L985)=1,1,0))</f>
        <v/>
      </c>
      <c r="P985" s="8" t="str">
        <f aca="false">IF(L985="","",IF(COUNTIFS(C$2:C985,C985,L$2:L985,L985)=1,1,0))</f>
        <v/>
      </c>
      <c r="Q985" s="8" t="str">
        <f aca="false">IF(L985="","",IF(COUNTIF(L$2:L985,L985)=1,MAX(Q$1:Q984)+1,""))</f>
        <v/>
      </c>
      <c r="R985" s="8" t="str">
        <f aca="false">IF(I985="","",IF(SUMPRODUCT((B$2:B985=B985)*(I$2:I985&lt;&gt;""))=1,1,0))</f>
        <v/>
      </c>
      <c r="S985" s="8" t="str">
        <f aca="false">IF(I985="","",IF(SUMPRODUCT((C$2:C985=C985)*(I$2:I985&lt;&gt;""))=1,1,0))</f>
        <v/>
      </c>
    </row>
    <row r="986" customFormat="false" ht="15" hidden="false" customHeight="false" outlineLevel="0" collapsed="false">
      <c r="A986" s="13"/>
      <c r="B986" s="6"/>
      <c r="C986" s="6"/>
      <c r="D986" s="6"/>
      <c r="E986" s="6"/>
      <c r="F986" s="6"/>
      <c r="G986" s="6"/>
      <c r="H986" s="6"/>
      <c r="I986" s="8" t="str">
        <f aca="false">IF(OR(B986="",C986=""),"",A986&amp;"|"&amp;B986&amp;"|"&amp;C986&amp;"|"&amp;D986)</f>
        <v/>
      </c>
      <c r="J986" s="8" t="str">
        <f aca="false">IF(TRIM(F986)="","",IFERROR(FIND("//",TRIM(F986))+2,1))</f>
        <v/>
      </c>
      <c r="K986" s="8" t="str">
        <f aca="false">IF(J986="","",LOWER(MID(TRIM(F986),J986,MIN(FIND("/",TRIM(F986)&amp;"/",J986),FIND("?",TRIM(F986)&amp;"?",J986),FIND("#",TRIM(F986)&amp;"#",J986))-J986)))</f>
        <v/>
      </c>
      <c r="L986" s="8" t="str">
        <f aca="false">IF(OR(K986="",I986=""),"",IF(LEFT(K986,4)="www.",MID(K986,5,255),K986))</f>
        <v/>
      </c>
      <c r="M986" s="8" t="str">
        <f aca="false">IF(I986="","",IF(COUNTIF(I$2:I986,I986)=1,1,0))</f>
        <v/>
      </c>
      <c r="N986" s="8" t="str">
        <f aca="false">IF(L986="","",IF(COUNTIFS(I$2:I986,I986,L$2:L986,L986)=1,1,0))</f>
        <v/>
      </c>
      <c r="O986" s="8" t="str">
        <f aca="false">IF(L986="","",IF(COUNTIFS(B$2:B986,B986,L$2:L986,L986)=1,1,0))</f>
        <v/>
      </c>
      <c r="P986" s="8" t="str">
        <f aca="false">IF(L986="","",IF(COUNTIFS(C$2:C986,C986,L$2:L986,L986)=1,1,0))</f>
        <v/>
      </c>
      <c r="Q986" s="8" t="str">
        <f aca="false">IF(L986="","",IF(COUNTIF(L$2:L986,L986)=1,MAX(Q$1:Q985)+1,""))</f>
        <v/>
      </c>
      <c r="R986" s="8" t="str">
        <f aca="false">IF(I986="","",IF(SUMPRODUCT((B$2:B986=B986)*(I$2:I986&lt;&gt;""))=1,1,0))</f>
        <v/>
      </c>
      <c r="S986" s="8" t="str">
        <f aca="false">IF(I986="","",IF(SUMPRODUCT((C$2:C986=C986)*(I$2:I986&lt;&gt;""))=1,1,0))</f>
        <v/>
      </c>
    </row>
    <row r="987" customFormat="false" ht="15" hidden="false" customHeight="false" outlineLevel="0" collapsed="false">
      <c r="A987" s="13"/>
      <c r="B987" s="6"/>
      <c r="C987" s="6"/>
      <c r="D987" s="6"/>
      <c r="E987" s="6"/>
      <c r="F987" s="6"/>
      <c r="G987" s="6"/>
      <c r="H987" s="6"/>
      <c r="I987" s="8" t="str">
        <f aca="false">IF(OR(B987="",C987=""),"",A987&amp;"|"&amp;B987&amp;"|"&amp;C987&amp;"|"&amp;D987)</f>
        <v/>
      </c>
      <c r="J987" s="8" t="str">
        <f aca="false">IF(TRIM(F987)="","",IFERROR(FIND("//",TRIM(F987))+2,1))</f>
        <v/>
      </c>
      <c r="K987" s="8" t="str">
        <f aca="false">IF(J987="","",LOWER(MID(TRIM(F987),J987,MIN(FIND("/",TRIM(F987)&amp;"/",J987),FIND("?",TRIM(F987)&amp;"?",J987),FIND("#",TRIM(F987)&amp;"#",J987))-J987)))</f>
        <v/>
      </c>
      <c r="L987" s="8" t="str">
        <f aca="false">IF(OR(K987="",I987=""),"",IF(LEFT(K987,4)="www.",MID(K987,5,255),K987))</f>
        <v/>
      </c>
      <c r="M987" s="8" t="str">
        <f aca="false">IF(I987="","",IF(COUNTIF(I$2:I987,I987)=1,1,0))</f>
        <v/>
      </c>
      <c r="N987" s="8" t="str">
        <f aca="false">IF(L987="","",IF(COUNTIFS(I$2:I987,I987,L$2:L987,L987)=1,1,0))</f>
        <v/>
      </c>
      <c r="O987" s="8" t="str">
        <f aca="false">IF(L987="","",IF(COUNTIFS(B$2:B987,B987,L$2:L987,L987)=1,1,0))</f>
        <v/>
      </c>
      <c r="P987" s="8" t="str">
        <f aca="false">IF(L987="","",IF(COUNTIFS(C$2:C987,C987,L$2:L987,L987)=1,1,0))</f>
        <v/>
      </c>
      <c r="Q987" s="8" t="str">
        <f aca="false">IF(L987="","",IF(COUNTIF(L$2:L987,L987)=1,MAX(Q$1:Q986)+1,""))</f>
        <v/>
      </c>
      <c r="R987" s="8" t="str">
        <f aca="false">IF(I987="","",IF(SUMPRODUCT((B$2:B987=B987)*(I$2:I987&lt;&gt;""))=1,1,0))</f>
        <v/>
      </c>
      <c r="S987" s="8" t="str">
        <f aca="false">IF(I987="","",IF(SUMPRODUCT((C$2:C987=C987)*(I$2:I987&lt;&gt;""))=1,1,0))</f>
        <v/>
      </c>
    </row>
    <row r="988" customFormat="false" ht="15" hidden="false" customHeight="false" outlineLevel="0" collapsed="false">
      <c r="A988" s="13"/>
      <c r="B988" s="6"/>
      <c r="C988" s="6"/>
      <c r="D988" s="6"/>
      <c r="E988" s="6"/>
      <c r="F988" s="6"/>
      <c r="G988" s="6"/>
      <c r="H988" s="6"/>
      <c r="I988" s="8" t="str">
        <f aca="false">IF(OR(B988="",C988=""),"",A988&amp;"|"&amp;B988&amp;"|"&amp;C988&amp;"|"&amp;D988)</f>
        <v/>
      </c>
      <c r="J988" s="8" t="str">
        <f aca="false">IF(TRIM(F988)="","",IFERROR(FIND("//",TRIM(F988))+2,1))</f>
        <v/>
      </c>
      <c r="K988" s="8" t="str">
        <f aca="false">IF(J988="","",LOWER(MID(TRIM(F988),J988,MIN(FIND("/",TRIM(F988)&amp;"/",J988),FIND("?",TRIM(F988)&amp;"?",J988),FIND("#",TRIM(F988)&amp;"#",J988))-J988)))</f>
        <v/>
      </c>
      <c r="L988" s="8" t="str">
        <f aca="false">IF(OR(K988="",I988=""),"",IF(LEFT(K988,4)="www.",MID(K988,5,255),K988))</f>
        <v/>
      </c>
      <c r="M988" s="8" t="str">
        <f aca="false">IF(I988="","",IF(COUNTIF(I$2:I988,I988)=1,1,0))</f>
        <v/>
      </c>
      <c r="N988" s="8" t="str">
        <f aca="false">IF(L988="","",IF(COUNTIFS(I$2:I988,I988,L$2:L988,L988)=1,1,0))</f>
        <v/>
      </c>
      <c r="O988" s="8" t="str">
        <f aca="false">IF(L988="","",IF(COUNTIFS(B$2:B988,B988,L$2:L988,L988)=1,1,0))</f>
        <v/>
      </c>
      <c r="P988" s="8" t="str">
        <f aca="false">IF(L988="","",IF(COUNTIFS(C$2:C988,C988,L$2:L988,L988)=1,1,0))</f>
        <v/>
      </c>
      <c r="Q988" s="8" t="str">
        <f aca="false">IF(L988="","",IF(COUNTIF(L$2:L988,L988)=1,MAX(Q$1:Q987)+1,""))</f>
        <v/>
      </c>
      <c r="R988" s="8" t="str">
        <f aca="false">IF(I988="","",IF(SUMPRODUCT((B$2:B988=B988)*(I$2:I988&lt;&gt;""))=1,1,0))</f>
        <v/>
      </c>
      <c r="S988" s="8" t="str">
        <f aca="false">IF(I988="","",IF(SUMPRODUCT((C$2:C988=C988)*(I$2:I988&lt;&gt;""))=1,1,0))</f>
        <v/>
      </c>
    </row>
    <row r="989" customFormat="false" ht="15" hidden="false" customHeight="false" outlineLevel="0" collapsed="false">
      <c r="A989" s="13"/>
      <c r="B989" s="6"/>
      <c r="C989" s="6"/>
      <c r="D989" s="6"/>
      <c r="E989" s="6"/>
      <c r="F989" s="6"/>
      <c r="G989" s="6"/>
      <c r="H989" s="6"/>
      <c r="I989" s="8" t="str">
        <f aca="false">IF(OR(B989="",C989=""),"",A989&amp;"|"&amp;B989&amp;"|"&amp;C989&amp;"|"&amp;D989)</f>
        <v/>
      </c>
      <c r="J989" s="8" t="str">
        <f aca="false">IF(TRIM(F989)="","",IFERROR(FIND("//",TRIM(F989))+2,1))</f>
        <v/>
      </c>
      <c r="K989" s="8" t="str">
        <f aca="false">IF(J989="","",LOWER(MID(TRIM(F989),J989,MIN(FIND("/",TRIM(F989)&amp;"/",J989),FIND("?",TRIM(F989)&amp;"?",J989),FIND("#",TRIM(F989)&amp;"#",J989))-J989)))</f>
        <v/>
      </c>
      <c r="L989" s="8" t="str">
        <f aca="false">IF(OR(K989="",I989=""),"",IF(LEFT(K989,4)="www.",MID(K989,5,255),K989))</f>
        <v/>
      </c>
      <c r="M989" s="8" t="str">
        <f aca="false">IF(I989="","",IF(COUNTIF(I$2:I989,I989)=1,1,0))</f>
        <v/>
      </c>
      <c r="N989" s="8" t="str">
        <f aca="false">IF(L989="","",IF(COUNTIFS(I$2:I989,I989,L$2:L989,L989)=1,1,0))</f>
        <v/>
      </c>
      <c r="O989" s="8" t="str">
        <f aca="false">IF(L989="","",IF(COUNTIFS(B$2:B989,B989,L$2:L989,L989)=1,1,0))</f>
        <v/>
      </c>
      <c r="P989" s="8" t="str">
        <f aca="false">IF(L989="","",IF(COUNTIFS(C$2:C989,C989,L$2:L989,L989)=1,1,0))</f>
        <v/>
      </c>
      <c r="Q989" s="8" t="str">
        <f aca="false">IF(L989="","",IF(COUNTIF(L$2:L989,L989)=1,MAX(Q$1:Q988)+1,""))</f>
        <v/>
      </c>
      <c r="R989" s="8" t="str">
        <f aca="false">IF(I989="","",IF(SUMPRODUCT((B$2:B989=B989)*(I$2:I989&lt;&gt;""))=1,1,0))</f>
        <v/>
      </c>
      <c r="S989" s="8" t="str">
        <f aca="false">IF(I989="","",IF(SUMPRODUCT((C$2:C989=C989)*(I$2:I989&lt;&gt;""))=1,1,0))</f>
        <v/>
      </c>
    </row>
    <row r="990" customFormat="false" ht="15" hidden="false" customHeight="false" outlineLevel="0" collapsed="false">
      <c r="A990" s="13"/>
      <c r="B990" s="6"/>
      <c r="C990" s="6"/>
      <c r="D990" s="6"/>
      <c r="E990" s="6"/>
      <c r="F990" s="6"/>
      <c r="G990" s="6"/>
      <c r="H990" s="6"/>
      <c r="I990" s="8" t="str">
        <f aca="false">IF(OR(B990="",C990=""),"",A990&amp;"|"&amp;B990&amp;"|"&amp;C990&amp;"|"&amp;D990)</f>
        <v/>
      </c>
      <c r="J990" s="8" t="str">
        <f aca="false">IF(TRIM(F990)="","",IFERROR(FIND("//",TRIM(F990))+2,1))</f>
        <v/>
      </c>
      <c r="K990" s="8" t="str">
        <f aca="false">IF(J990="","",LOWER(MID(TRIM(F990),J990,MIN(FIND("/",TRIM(F990)&amp;"/",J990),FIND("?",TRIM(F990)&amp;"?",J990),FIND("#",TRIM(F990)&amp;"#",J990))-J990)))</f>
        <v/>
      </c>
      <c r="L990" s="8" t="str">
        <f aca="false">IF(OR(K990="",I990=""),"",IF(LEFT(K990,4)="www.",MID(K990,5,255),K990))</f>
        <v/>
      </c>
      <c r="M990" s="8" t="str">
        <f aca="false">IF(I990="","",IF(COUNTIF(I$2:I990,I990)=1,1,0))</f>
        <v/>
      </c>
      <c r="N990" s="8" t="str">
        <f aca="false">IF(L990="","",IF(COUNTIFS(I$2:I990,I990,L$2:L990,L990)=1,1,0))</f>
        <v/>
      </c>
      <c r="O990" s="8" t="str">
        <f aca="false">IF(L990="","",IF(COUNTIFS(B$2:B990,B990,L$2:L990,L990)=1,1,0))</f>
        <v/>
      </c>
      <c r="P990" s="8" t="str">
        <f aca="false">IF(L990="","",IF(COUNTIFS(C$2:C990,C990,L$2:L990,L990)=1,1,0))</f>
        <v/>
      </c>
      <c r="Q990" s="8" t="str">
        <f aca="false">IF(L990="","",IF(COUNTIF(L$2:L990,L990)=1,MAX(Q$1:Q989)+1,""))</f>
        <v/>
      </c>
      <c r="R990" s="8" t="str">
        <f aca="false">IF(I990="","",IF(SUMPRODUCT((B$2:B990=B990)*(I$2:I990&lt;&gt;""))=1,1,0))</f>
        <v/>
      </c>
      <c r="S990" s="8" t="str">
        <f aca="false">IF(I990="","",IF(SUMPRODUCT((C$2:C990=C990)*(I$2:I990&lt;&gt;""))=1,1,0))</f>
        <v/>
      </c>
    </row>
    <row r="991" customFormat="false" ht="15" hidden="false" customHeight="false" outlineLevel="0" collapsed="false">
      <c r="A991" s="13"/>
      <c r="B991" s="6"/>
      <c r="C991" s="6"/>
      <c r="D991" s="6"/>
      <c r="E991" s="6"/>
      <c r="F991" s="6"/>
      <c r="G991" s="6"/>
      <c r="H991" s="6"/>
      <c r="I991" s="8" t="str">
        <f aca="false">IF(OR(B991="",C991=""),"",A991&amp;"|"&amp;B991&amp;"|"&amp;C991&amp;"|"&amp;D991)</f>
        <v/>
      </c>
      <c r="J991" s="8" t="str">
        <f aca="false">IF(TRIM(F991)="","",IFERROR(FIND("//",TRIM(F991))+2,1))</f>
        <v/>
      </c>
      <c r="K991" s="8" t="str">
        <f aca="false">IF(J991="","",LOWER(MID(TRIM(F991),J991,MIN(FIND("/",TRIM(F991)&amp;"/",J991),FIND("?",TRIM(F991)&amp;"?",J991),FIND("#",TRIM(F991)&amp;"#",J991))-J991)))</f>
        <v/>
      </c>
      <c r="L991" s="8" t="str">
        <f aca="false">IF(OR(K991="",I991=""),"",IF(LEFT(K991,4)="www.",MID(K991,5,255),K991))</f>
        <v/>
      </c>
      <c r="M991" s="8" t="str">
        <f aca="false">IF(I991="","",IF(COUNTIF(I$2:I991,I991)=1,1,0))</f>
        <v/>
      </c>
      <c r="N991" s="8" t="str">
        <f aca="false">IF(L991="","",IF(COUNTIFS(I$2:I991,I991,L$2:L991,L991)=1,1,0))</f>
        <v/>
      </c>
      <c r="O991" s="8" t="str">
        <f aca="false">IF(L991="","",IF(COUNTIFS(B$2:B991,B991,L$2:L991,L991)=1,1,0))</f>
        <v/>
      </c>
      <c r="P991" s="8" t="str">
        <f aca="false">IF(L991="","",IF(COUNTIFS(C$2:C991,C991,L$2:L991,L991)=1,1,0))</f>
        <v/>
      </c>
      <c r="Q991" s="8" t="str">
        <f aca="false">IF(L991="","",IF(COUNTIF(L$2:L991,L991)=1,MAX(Q$1:Q990)+1,""))</f>
        <v/>
      </c>
      <c r="R991" s="8" t="str">
        <f aca="false">IF(I991="","",IF(SUMPRODUCT((B$2:B991=B991)*(I$2:I991&lt;&gt;""))=1,1,0))</f>
        <v/>
      </c>
      <c r="S991" s="8" t="str">
        <f aca="false">IF(I991="","",IF(SUMPRODUCT((C$2:C991=C991)*(I$2:I991&lt;&gt;""))=1,1,0))</f>
        <v/>
      </c>
    </row>
    <row r="992" customFormat="false" ht="15" hidden="false" customHeight="false" outlineLevel="0" collapsed="false">
      <c r="A992" s="13"/>
      <c r="B992" s="6"/>
      <c r="C992" s="6"/>
      <c r="D992" s="6"/>
      <c r="E992" s="6"/>
      <c r="F992" s="6"/>
      <c r="G992" s="6"/>
      <c r="H992" s="6"/>
      <c r="I992" s="8" t="str">
        <f aca="false">IF(OR(B992="",C992=""),"",A992&amp;"|"&amp;B992&amp;"|"&amp;C992&amp;"|"&amp;D992)</f>
        <v/>
      </c>
      <c r="J992" s="8" t="str">
        <f aca="false">IF(TRIM(F992)="","",IFERROR(FIND("//",TRIM(F992))+2,1))</f>
        <v/>
      </c>
      <c r="K992" s="8" t="str">
        <f aca="false">IF(J992="","",LOWER(MID(TRIM(F992),J992,MIN(FIND("/",TRIM(F992)&amp;"/",J992),FIND("?",TRIM(F992)&amp;"?",J992),FIND("#",TRIM(F992)&amp;"#",J992))-J992)))</f>
        <v/>
      </c>
      <c r="L992" s="8" t="str">
        <f aca="false">IF(OR(K992="",I992=""),"",IF(LEFT(K992,4)="www.",MID(K992,5,255),K992))</f>
        <v/>
      </c>
      <c r="M992" s="8" t="str">
        <f aca="false">IF(I992="","",IF(COUNTIF(I$2:I992,I992)=1,1,0))</f>
        <v/>
      </c>
      <c r="N992" s="8" t="str">
        <f aca="false">IF(L992="","",IF(COUNTIFS(I$2:I992,I992,L$2:L992,L992)=1,1,0))</f>
        <v/>
      </c>
      <c r="O992" s="8" t="str">
        <f aca="false">IF(L992="","",IF(COUNTIFS(B$2:B992,B992,L$2:L992,L992)=1,1,0))</f>
        <v/>
      </c>
      <c r="P992" s="8" t="str">
        <f aca="false">IF(L992="","",IF(COUNTIFS(C$2:C992,C992,L$2:L992,L992)=1,1,0))</f>
        <v/>
      </c>
      <c r="Q992" s="8" t="str">
        <f aca="false">IF(L992="","",IF(COUNTIF(L$2:L992,L992)=1,MAX(Q$1:Q991)+1,""))</f>
        <v/>
      </c>
      <c r="R992" s="8" t="str">
        <f aca="false">IF(I992="","",IF(SUMPRODUCT((B$2:B992=B992)*(I$2:I992&lt;&gt;""))=1,1,0))</f>
        <v/>
      </c>
      <c r="S992" s="8" t="str">
        <f aca="false">IF(I992="","",IF(SUMPRODUCT((C$2:C992=C992)*(I$2:I992&lt;&gt;""))=1,1,0))</f>
        <v/>
      </c>
    </row>
    <row r="993" customFormat="false" ht="15" hidden="false" customHeight="false" outlineLevel="0" collapsed="false">
      <c r="A993" s="13"/>
      <c r="B993" s="6"/>
      <c r="C993" s="6"/>
      <c r="D993" s="6"/>
      <c r="E993" s="6"/>
      <c r="F993" s="6"/>
      <c r="G993" s="6"/>
      <c r="H993" s="6"/>
      <c r="I993" s="8" t="str">
        <f aca="false">IF(OR(B993="",C993=""),"",A993&amp;"|"&amp;B993&amp;"|"&amp;C993&amp;"|"&amp;D993)</f>
        <v/>
      </c>
      <c r="J993" s="8" t="str">
        <f aca="false">IF(TRIM(F993)="","",IFERROR(FIND("//",TRIM(F993))+2,1))</f>
        <v/>
      </c>
      <c r="K993" s="8" t="str">
        <f aca="false">IF(J993="","",LOWER(MID(TRIM(F993),J993,MIN(FIND("/",TRIM(F993)&amp;"/",J993),FIND("?",TRIM(F993)&amp;"?",J993),FIND("#",TRIM(F993)&amp;"#",J993))-J993)))</f>
        <v/>
      </c>
      <c r="L993" s="8" t="str">
        <f aca="false">IF(OR(K993="",I993=""),"",IF(LEFT(K993,4)="www.",MID(K993,5,255),K993))</f>
        <v/>
      </c>
      <c r="M993" s="8" t="str">
        <f aca="false">IF(I993="","",IF(COUNTIF(I$2:I993,I993)=1,1,0))</f>
        <v/>
      </c>
      <c r="N993" s="8" t="str">
        <f aca="false">IF(L993="","",IF(COUNTIFS(I$2:I993,I993,L$2:L993,L993)=1,1,0))</f>
        <v/>
      </c>
      <c r="O993" s="8" t="str">
        <f aca="false">IF(L993="","",IF(COUNTIFS(B$2:B993,B993,L$2:L993,L993)=1,1,0))</f>
        <v/>
      </c>
      <c r="P993" s="8" t="str">
        <f aca="false">IF(L993="","",IF(COUNTIFS(C$2:C993,C993,L$2:L993,L993)=1,1,0))</f>
        <v/>
      </c>
      <c r="Q993" s="8" t="str">
        <f aca="false">IF(L993="","",IF(COUNTIF(L$2:L993,L993)=1,MAX(Q$1:Q992)+1,""))</f>
        <v/>
      </c>
      <c r="R993" s="8" t="str">
        <f aca="false">IF(I993="","",IF(SUMPRODUCT((B$2:B993=B993)*(I$2:I993&lt;&gt;""))=1,1,0))</f>
        <v/>
      </c>
      <c r="S993" s="8" t="str">
        <f aca="false">IF(I993="","",IF(SUMPRODUCT((C$2:C993=C993)*(I$2:I993&lt;&gt;""))=1,1,0))</f>
        <v/>
      </c>
    </row>
    <row r="994" customFormat="false" ht="15" hidden="false" customHeight="false" outlineLevel="0" collapsed="false">
      <c r="A994" s="13"/>
      <c r="B994" s="6"/>
      <c r="C994" s="6"/>
      <c r="D994" s="6"/>
      <c r="E994" s="6"/>
      <c r="F994" s="6"/>
      <c r="G994" s="6"/>
      <c r="H994" s="6"/>
      <c r="I994" s="8" t="str">
        <f aca="false">IF(OR(B994="",C994=""),"",A994&amp;"|"&amp;B994&amp;"|"&amp;C994&amp;"|"&amp;D994)</f>
        <v/>
      </c>
      <c r="J994" s="8" t="str">
        <f aca="false">IF(TRIM(F994)="","",IFERROR(FIND("//",TRIM(F994))+2,1))</f>
        <v/>
      </c>
      <c r="K994" s="8" t="str">
        <f aca="false">IF(J994="","",LOWER(MID(TRIM(F994),J994,MIN(FIND("/",TRIM(F994)&amp;"/",J994),FIND("?",TRIM(F994)&amp;"?",J994),FIND("#",TRIM(F994)&amp;"#",J994))-J994)))</f>
        <v/>
      </c>
      <c r="L994" s="8" t="str">
        <f aca="false">IF(OR(K994="",I994=""),"",IF(LEFT(K994,4)="www.",MID(K994,5,255),K994))</f>
        <v/>
      </c>
      <c r="M994" s="8" t="str">
        <f aca="false">IF(I994="","",IF(COUNTIF(I$2:I994,I994)=1,1,0))</f>
        <v/>
      </c>
      <c r="N994" s="8" t="str">
        <f aca="false">IF(L994="","",IF(COUNTIFS(I$2:I994,I994,L$2:L994,L994)=1,1,0))</f>
        <v/>
      </c>
      <c r="O994" s="8" t="str">
        <f aca="false">IF(L994="","",IF(COUNTIFS(B$2:B994,B994,L$2:L994,L994)=1,1,0))</f>
        <v/>
      </c>
      <c r="P994" s="8" t="str">
        <f aca="false">IF(L994="","",IF(COUNTIFS(C$2:C994,C994,L$2:L994,L994)=1,1,0))</f>
        <v/>
      </c>
      <c r="Q994" s="8" t="str">
        <f aca="false">IF(L994="","",IF(COUNTIF(L$2:L994,L994)=1,MAX(Q$1:Q993)+1,""))</f>
        <v/>
      </c>
      <c r="R994" s="8" t="str">
        <f aca="false">IF(I994="","",IF(SUMPRODUCT((B$2:B994=B994)*(I$2:I994&lt;&gt;""))=1,1,0))</f>
        <v/>
      </c>
      <c r="S994" s="8" t="str">
        <f aca="false">IF(I994="","",IF(SUMPRODUCT((C$2:C994=C994)*(I$2:I994&lt;&gt;""))=1,1,0))</f>
        <v/>
      </c>
    </row>
    <row r="995" customFormat="false" ht="15" hidden="false" customHeight="false" outlineLevel="0" collapsed="false">
      <c r="A995" s="13"/>
      <c r="B995" s="6"/>
      <c r="C995" s="6"/>
      <c r="D995" s="6"/>
      <c r="E995" s="6"/>
      <c r="F995" s="6"/>
      <c r="G995" s="6"/>
      <c r="H995" s="6"/>
      <c r="I995" s="8" t="str">
        <f aca="false">IF(OR(B995="",C995=""),"",A995&amp;"|"&amp;B995&amp;"|"&amp;C995&amp;"|"&amp;D995)</f>
        <v/>
      </c>
      <c r="J995" s="8" t="str">
        <f aca="false">IF(TRIM(F995)="","",IFERROR(FIND("//",TRIM(F995))+2,1))</f>
        <v/>
      </c>
      <c r="K995" s="8" t="str">
        <f aca="false">IF(J995="","",LOWER(MID(TRIM(F995),J995,MIN(FIND("/",TRIM(F995)&amp;"/",J995),FIND("?",TRIM(F995)&amp;"?",J995),FIND("#",TRIM(F995)&amp;"#",J995))-J995)))</f>
        <v/>
      </c>
      <c r="L995" s="8" t="str">
        <f aca="false">IF(OR(K995="",I995=""),"",IF(LEFT(K995,4)="www.",MID(K995,5,255),K995))</f>
        <v/>
      </c>
      <c r="M995" s="8" t="str">
        <f aca="false">IF(I995="","",IF(COUNTIF(I$2:I995,I995)=1,1,0))</f>
        <v/>
      </c>
      <c r="N995" s="8" t="str">
        <f aca="false">IF(L995="","",IF(COUNTIFS(I$2:I995,I995,L$2:L995,L995)=1,1,0))</f>
        <v/>
      </c>
      <c r="O995" s="8" t="str">
        <f aca="false">IF(L995="","",IF(COUNTIFS(B$2:B995,B995,L$2:L995,L995)=1,1,0))</f>
        <v/>
      </c>
      <c r="P995" s="8" t="str">
        <f aca="false">IF(L995="","",IF(COUNTIFS(C$2:C995,C995,L$2:L995,L995)=1,1,0))</f>
        <v/>
      </c>
      <c r="Q995" s="8" t="str">
        <f aca="false">IF(L995="","",IF(COUNTIF(L$2:L995,L995)=1,MAX(Q$1:Q994)+1,""))</f>
        <v/>
      </c>
      <c r="R995" s="8" t="str">
        <f aca="false">IF(I995="","",IF(SUMPRODUCT((B$2:B995=B995)*(I$2:I995&lt;&gt;""))=1,1,0))</f>
        <v/>
      </c>
      <c r="S995" s="8" t="str">
        <f aca="false">IF(I995="","",IF(SUMPRODUCT((C$2:C995=C995)*(I$2:I995&lt;&gt;""))=1,1,0))</f>
        <v/>
      </c>
    </row>
    <row r="996" customFormat="false" ht="15" hidden="false" customHeight="false" outlineLevel="0" collapsed="false">
      <c r="A996" s="13"/>
      <c r="B996" s="6"/>
      <c r="C996" s="6"/>
      <c r="D996" s="6"/>
      <c r="E996" s="6"/>
      <c r="F996" s="6"/>
      <c r="G996" s="6"/>
      <c r="H996" s="6"/>
      <c r="I996" s="8" t="str">
        <f aca="false">IF(OR(B996="",C996=""),"",A996&amp;"|"&amp;B996&amp;"|"&amp;C996&amp;"|"&amp;D996)</f>
        <v/>
      </c>
      <c r="J996" s="8" t="str">
        <f aca="false">IF(TRIM(F996)="","",IFERROR(FIND("//",TRIM(F996))+2,1))</f>
        <v/>
      </c>
      <c r="K996" s="8" t="str">
        <f aca="false">IF(J996="","",LOWER(MID(TRIM(F996),J996,MIN(FIND("/",TRIM(F996)&amp;"/",J996),FIND("?",TRIM(F996)&amp;"?",J996),FIND("#",TRIM(F996)&amp;"#",J996))-J996)))</f>
        <v/>
      </c>
      <c r="L996" s="8" t="str">
        <f aca="false">IF(OR(K996="",I996=""),"",IF(LEFT(K996,4)="www.",MID(K996,5,255),K996))</f>
        <v/>
      </c>
      <c r="M996" s="8" t="str">
        <f aca="false">IF(I996="","",IF(COUNTIF(I$2:I996,I996)=1,1,0))</f>
        <v/>
      </c>
      <c r="N996" s="8" t="str">
        <f aca="false">IF(L996="","",IF(COUNTIFS(I$2:I996,I996,L$2:L996,L996)=1,1,0))</f>
        <v/>
      </c>
      <c r="O996" s="8" t="str">
        <f aca="false">IF(L996="","",IF(COUNTIFS(B$2:B996,B996,L$2:L996,L996)=1,1,0))</f>
        <v/>
      </c>
      <c r="P996" s="8" t="str">
        <f aca="false">IF(L996="","",IF(COUNTIFS(C$2:C996,C996,L$2:L996,L996)=1,1,0))</f>
        <v/>
      </c>
      <c r="Q996" s="8" t="str">
        <f aca="false">IF(L996="","",IF(COUNTIF(L$2:L996,L996)=1,MAX(Q$1:Q995)+1,""))</f>
        <v/>
      </c>
      <c r="R996" s="8" t="str">
        <f aca="false">IF(I996="","",IF(SUMPRODUCT((B$2:B996=B996)*(I$2:I996&lt;&gt;""))=1,1,0))</f>
        <v/>
      </c>
      <c r="S996" s="8" t="str">
        <f aca="false">IF(I996="","",IF(SUMPRODUCT((C$2:C996=C996)*(I$2:I996&lt;&gt;""))=1,1,0))</f>
        <v/>
      </c>
    </row>
    <row r="997" customFormat="false" ht="15" hidden="false" customHeight="false" outlineLevel="0" collapsed="false">
      <c r="A997" s="13"/>
      <c r="B997" s="6"/>
      <c r="C997" s="6"/>
      <c r="D997" s="6"/>
      <c r="E997" s="6"/>
      <c r="F997" s="6"/>
      <c r="G997" s="6"/>
      <c r="H997" s="6"/>
      <c r="I997" s="8" t="str">
        <f aca="false">IF(OR(B997="",C997=""),"",A997&amp;"|"&amp;B997&amp;"|"&amp;C997&amp;"|"&amp;D997)</f>
        <v/>
      </c>
      <c r="J997" s="8" t="str">
        <f aca="false">IF(TRIM(F997)="","",IFERROR(FIND("//",TRIM(F997))+2,1))</f>
        <v/>
      </c>
      <c r="K997" s="8" t="str">
        <f aca="false">IF(J997="","",LOWER(MID(TRIM(F997),J997,MIN(FIND("/",TRIM(F997)&amp;"/",J997),FIND("?",TRIM(F997)&amp;"?",J997),FIND("#",TRIM(F997)&amp;"#",J997))-J997)))</f>
        <v/>
      </c>
      <c r="L997" s="8" t="str">
        <f aca="false">IF(OR(K997="",I997=""),"",IF(LEFT(K997,4)="www.",MID(K997,5,255),K997))</f>
        <v/>
      </c>
      <c r="M997" s="8" t="str">
        <f aca="false">IF(I997="","",IF(COUNTIF(I$2:I997,I997)=1,1,0))</f>
        <v/>
      </c>
      <c r="N997" s="8" t="str">
        <f aca="false">IF(L997="","",IF(COUNTIFS(I$2:I997,I997,L$2:L997,L997)=1,1,0))</f>
        <v/>
      </c>
      <c r="O997" s="8" t="str">
        <f aca="false">IF(L997="","",IF(COUNTIFS(B$2:B997,B997,L$2:L997,L997)=1,1,0))</f>
        <v/>
      </c>
      <c r="P997" s="8" t="str">
        <f aca="false">IF(L997="","",IF(COUNTIFS(C$2:C997,C997,L$2:L997,L997)=1,1,0))</f>
        <v/>
      </c>
      <c r="Q997" s="8" t="str">
        <f aca="false">IF(L997="","",IF(COUNTIF(L$2:L997,L997)=1,MAX(Q$1:Q996)+1,""))</f>
        <v/>
      </c>
      <c r="R997" s="8" t="str">
        <f aca="false">IF(I997="","",IF(SUMPRODUCT((B$2:B997=B997)*(I$2:I997&lt;&gt;""))=1,1,0))</f>
        <v/>
      </c>
      <c r="S997" s="8" t="str">
        <f aca="false">IF(I997="","",IF(SUMPRODUCT((C$2:C997=C997)*(I$2:I997&lt;&gt;""))=1,1,0))</f>
        <v/>
      </c>
    </row>
    <row r="998" customFormat="false" ht="15" hidden="false" customHeight="false" outlineLevel="0" collapsed="false">
      <c r="A998" s="13"/>
      <c r="B998" s="6"/>
      <c r="C998" s="6"/>
      <c r="D998" s="6"/>
      <c r="E998" s="6"/>
      <c r="F998" s="6"/>
      <c r="G998" s="6"/>
      <c r="H998" s="6"/>
      <c r="I998" s="8" t="str">
        <f aca="false">IF(OR(B998="",C998=""),"",A998&amp;"|"&amp;B998&amp;"|"&amp;C998&amp;"|"&amp;D998)</f>
        <v/>
      </c>
      <c r="J998" s="8" t="str">
        <f aca="false">IF(TRIM(F998)="","",IFERROR(FIND("//",TRIM(F998))+2,1))</f>
        <v/>
      </c>
      <c r="K998" s="8" t="str">
        <f aca="false">IF(J998="","",LOWER(MID(TRIM(F998),J998,MIN(FIND("/",TRIM(F998)&amp;"/",J998),FIND("?",TRIM(F998)&amp;"?",J998),FIND("#",TRIM(F998)&amp;"#",J998))-J998)))</f>
        <v/>
      </c>
      <c r="L998" s="8" t="str">
        <f aca="false">IF(OR(K998="",I998=""),"",IF(LEFT(K998,4)="www.",MID(K998,5,255),K998))</f>
        <v/>
      </c>
      <c r="M998" s="8" t="str">
        <f aca="false">IF(I998="","",IF(COUNTIF(I$2:I998,I998)=1,1,0))</f>
        <v/>
      </c>
      <c r="N998" s="8" t="str">
        <f aca="false">IF(L998="","",IF(COUNTIFS(I$2:I998,I998,L$2:L998,L998)=1,1,0))</f>
        <v/>
      </c>
      <c r="O998" s="8" t="str">
        <f aca="false">IF(L998="","",IF(COUNTIFS(B$2:B998,B998,L$2:L998,L998)=1,1,0))</f>
        <v/>
      </c>
      <c r="P998" s="8" t="str">
        <f aca="false">IF(L998="","",IF(COUNTIFS(C$2:C998,C998,L$2:L998,L998)=1,1,0))</f>
        <v/>
      </c>
      <c r="Q998" s="8" t="str">
        <f aca="false">IF(L998="","",IF(COUNTIF(L$2:L998,L998)=1,MAX(Q$1:Q997)+1,""))</f>
        <v/>
      </c>
      <c r="R998" s="8" t="str">
        <f aca="false">IF(I998="","",IF(SUMPRODUCT((B$2:B998=B998)*(I$2:I998&lt;&gt;""))=1,1,0))</f>
        <v/>
      </c>
      <c r="S998" s="8" t="str">
        <f aca="false">IF(I998="","",IF(SUMPRODUCT((C$2:C998=C998)*(I$2:I998&lt;&gt;""))=1,1,0))</f>
        <v/>
      </c>
    </row>
    <row r="999" customFormat="false" ht="15" hidden="false" customHeight="false" outlineLevel="0" collapsed="false">
      <c r="A999" s="13"/>
      <c r="B999" s="6"/>
      <c r="C999" s="6"/>
      <c r="D999" s="6"/>
      <c r="E999" s="6"/>
      <c r="F999" s="6"/>
      <c r="G999" s="6"/>
      <c r="H999" s="6"/>
      <c r="I999" s="8" t="str">
        <f aca="false">IF(OR(B999="",C999=""),"",A999&amp;"|"&amp;B999&amp;"|"&amp;C999&amp;"|"&amp;D999)</f>
        <v/>
      </c>
      <c r="J999" s="8" t="str">
        <f aca="false">IF(TRIM(F999)="","",IFERROR(FIND("//",TRIM(F999))+2,1))</f>
        <v/>
      </c>
      <c r="K999" s="8" t="str">
        <f aca="false">IF(J999="","",LOWER(MID(TRIM(F999),J999,MIN(FIND("/",TRIM(F999)&amp;"/",J999),FIND("?",TRIM(F999)&amp;"?",J999),FIND("#",TRIM(F999)&amp;"#",J999))-J999)))</f>
        <v/>
      </c>
      <c r="L999" s="8" t="str">
        <f aca="false">IF(OR(K999="",I999=""),"",IF(LEFT(K999,4)="www.",MID(K999,5,255),K999))</f>
        <v/>
      </c>
      <c r="M999" s="8" t="str">
        <f aca="false">IF(I999="","",IF(COUNTIF(I$2:I999,I999)=1,1,0))</f>
        <v/>
      </c>
      <c r="N999" s="8" t="str">
        <f aca="false">IF(L999="","",IF(COUNTIFS(I$2:I999,I999,L$2:L999,L999)=1,1,0))</f>
        <v/>
      </c>
      <c r="O999" s="8" t="str">
        <f aca="false">IF(L999="","",IF(COUNTIFS(B$2:B999,B999,L$2:L999,L999)=1,1,0))</f>
        <v/>
      </c>
      <c r="P999" s="8" t="str">
        <f aca="false">IF(L999="","",IF(COUNTIFS(C$2:C999,C999,L$2:L999,L999)=1,1,0))</f>
        <v/>
      </c>
      <c r="Q999" s="8" t="str">
        <f aca="false">IF(L999="","",IF(COUNTIF(L$2:L999,L999)=1,MAX(Q$1:Q998)+1,""))</f>
        <v/>
      </c>
      <c r="R999" s="8" t="str">
        <f aca="false">IF(I999="","",IF(SUMPRODUCT((B$2:B999=B999)*(I$2:I999&lt;&gt;""))=1,1,0))</f>
        <v/>
      </c>
      <c r="S999" s="8" t="str">
        <f aca="false">IF(I999="","",IF(SUMPRODUCT((C$2:C999=C999)*(I$2:I999&lt;&gt;""))=1,1,0))</f>
        <v/>
      </c>
    </row>
    <row r="1000" customFormat="false" ht="15" hidden="false" customHeight="false" outlineLevel="0" collapsed="false">
      <c r="A1000" s="13"/>
      <c r="B1000" s="6"/>
      <c r="C1000" s="6"/>
      <c r="D1000" s="6"/>
      <c r="E1000" s="6"/>
      <c r="F1000" s="6"/>
      <c r="G1000" s="6"/>
      <c r="H1000" s="6"/>
      <c r="I1000" s="8" t="str">
        <f aca="false">IF(OR(B1000="",C1000=""),"",A1000&amp;"|"&amp;B1000&amp;"|"&amp;C1000&amp;"|"&amp;D1000)</f>
        <v/>
      </c>
      <c r="J1000" s="8" t="str">
        <f aca="false">IF(TRIM(F1000)="","",IFERROR(FIND("//",TRIM(F1000))+2,1))</f>
        <v/>
      </c>
      <c r="K1000" s="8" t="str">
        <f aca="false">IF(J1000="","",LOWER(MID(TRIM(F1000),J1000,MIN(FIND("/",TRIM(F1000)&amp;"/",J1000),FIND("?",TRIM(F1000)&amp;"?",J1000),FIND("#",TRIM(F1000)&amp;"#",J1000))-J1000)))</f>
        <v/>
      </c>
      <c r="L1000" s="8" t="str">
        <f aca="false">IF(OR(K1000="",I1000=""),"",IF(LEFT(K1000,4)="www.",MID(K1000,5,255),K1000))</f>
        <v/>
      </c>
      <c r="M1000" s="8" t="str">
        <f aca="false">IF(I1000="","",IF(COUNTIF(I$2:I1000,I1000)=1,1,0))</f>
        <v/>
      </c>
      <c r="N1000" s="8" t="str">
        <f aca="false">IF(L1000="","",IF(COUNTIFS(I$2:I1000,I1000,L$2:L1000,L1000)=1,1,0))</f>
        <v/>
      </c>
      <c r="O1000" s="8" t="str">
        <f aca="false">IF(L1000="","",IF(COUNTIFS(B$2:B1000,B1000,L$2:L1000,L1000)=1,1,0))</f>
        <v/>
      </c>
      <c r="P1000" s="8" t="str">
        <f aca="false">IF(L1000="","",IF(COUNTIFS(C$2:C1000,C1000,L$2:L1000,L1000)=1,1,0))</f>
        <v/>
      </c>
      <c r="Q1000" s="8" t="str">
        <f aca="false">IF(L1000="","",IF(COUNTIF(L$2:L1000,L1000)=1,MAX(Q$1:Q999)+1,""))</f>
        <v/>
      </c>
      <c r="R1000" s="8" t="str">
        <f aca="false">IF(I1000="","",IF(SUMPRODUCT((B$2:B1000=B1000)*(I$2:I1000&lt;&gt;""))=1,1,0))</f>
        <v/>
      </c>
      <c r="S1000" s="8" t="str">
        <f aca="false">IF(I1000="","",IF(SUMPRODUCT((C$2:C1000=C1000)*(I$2:I1000&lt;&gt;""))=1,1,0))</f>
        <v/>
      </c>
    </row>
    <row r="1001" customFormat="false" ht="15" hidden="false" customHeight="false" outlineLevel="0" collapsed="false">
      <c r="A1001" s="13"/>
      <c r="B1001" s="6"/>
      <c r="C1001" s="6"/>
      <c r="D1001" s="6"/>
      <c r="E1001" s="6"/>
      <c r="F1001" s="6"/>
      <c r="G1001" s="6"/>
      <c r="H1001" s="6"/>
      <c r="I1001" s="8" t="str">
        <f aca="false">IF(OR(B1001="",C1001=""),"",A1001&amp;"|"&amp;B1001&amp;"|"&amp;C1001&amp;"|"&amp;D1001)</f>
        <v/>
      </c>
      <c r="J1001" s="8" t="str">
        <f aca="false">IF(TRIM(F1001)="","",IFERROR(FIND("//",TRIM(F1001))+2,1))</f>
        <v/>
      </c>
      <c r="K1001" s="8" t="str">
        <f aca="false">IF(J1001="","",LOWER(MID(TRIM(F1001),J1001,MIN(FIND("/",TRIM(F1001)&amp;"/",J1001),FIND("?",TRIM(F1001)&amp;"?",J1001),FIND("#",TRIM(F1001)&amp;"#",J1001))-J1001)))</f>
        <v/>
      </c>
      <c r="L1001" s="8" t="str">
        <f aca="false">IF(OR(K1001="",I1001=""),"",IF(LEFT(K1001,4)="www.",MID(K1001,5,255),K1001))</f>
        <v/>
      </c>
      <c r="M1001" s="8" t="str">
        <f aca="false">IF(I1001="","",IF(COUNTIF(I$2:I1001,I1001)=1,1,0))</f>
        <v/>
      </c>
      <c r="N1001" s="8" t="str">
        <f aca="false">IF(L1001="","",IF(COUNTIFS(I$2:I1001,I1001,L$2:L1001,L1001)=1,1,0))</f>
        <v/>
      </c>
      <c r="O1001" s="8" t="str">
        <f aca="false">IF(L1001="","",IF(COUNTIFS(B$2:B1001,B1001,L$2:L1001,L1001)=1,1,0))</f>
        <v/>
      </c>
      <c r="P1001" s="8" t="str">
        <f aca="false">IF(L1001="","",IF(COUNTIFS(C$2:C1001,C1001,L$2:L1001,L1001)=1,1,0))</f>
        <v/>
      </c>
      <c r="Q1001" s="8" t="str">
        <f aca="false">IF(L1001="","",IF(COUNTIF(L$2:L1001,L1001)=1,MAX(Q$1:Q1000)+1,""))</f>
        <v/>
      </c>
      <c r="R1001" s="8" t="str">
        <f aca="false">IF(I1001="","",IF(SUMPRODUCT((B$2:B1001=B1001)*(I$2:I1001&lt;&gt;""))=1,1,0))</f>
        <v/>
      </c>
      <c r="S1001" s="8" t="str">
        <f aca="false">IF(I1001="","",IF(SUMPRODUCT((C$2:C1001=C1001)*(I$2:I1001&lt;&gt;""))=1,1,0))</f>
        <v/>
      </c>
    </row>
    <row r="1002" customFormat="false" ht="15" hidden="false" customHeight="false" outlineLevel="0" collapsed="false">
      <c r="A1002" s="13"/>
      <c r="B1002" s="6"/>
      <c r="C1002" s="6"/>
      <c r="D1002" s="6"/>
      <c r="E1002" s="6"/>
      <c r="F1002" s="6"/>
      <c r="G1002" s="6"/>
      <c r="H1002" s="6"/>
      <c r="I1002" s="8" t="str">
        <f aca="false">IF(OR(B1002="",C1002=""),"",A1002&amp;"|"&amp;B1002&amp;"|"&amp;C1002&amp;"|"&amp;D1002)</f>
        <v/>
      </c>
      <c r="J1002" s="8" t="str">
        <f aca="false">IF(TRIM(F1002)="","",IFERROR(FIND("//",TRIM(F1002))+2,1))</f>
        <v/>
      </c>
      <c r="K1002" s="8" t="str">
        <f aca="false">IF(J1002="","",LOWER(MID(TRIM(F1002),J1002,MIN(FIND("/",TRIM(F1002)&amp;"/",J1002),FIND("?",TRIM(F1002)&amp;"?",J1002),FIND("#",TRIM(F1002)&amp;"#",J1002))-J1002)))</f>
        <v/>
      </c>
      <c r="L1002" s="8" t="str">
        <f aca="false">IF(OR(K1002="",I1002=""),"",IF(LEFT(K1002,4)="www.",MID(K1002,5,255),K1002))</f>
        <v/>
      </c>
      <c r="M1002" s="8" t="str">
        <f aca="false">IF(I1002="","",IF(COUNTIF(I$2:I1002,I1002)=1,1,0))</f>
        <v/>
      </c>
      <c r="N1002" s="8" t="str">
        <f aca="false">IF(L1002="","",IF(COUNTIFS(I$2:I1002,I1002,L$2:L1002,L1002)=1,1,0))</f>
        <v/>
      </c>
      <c r="O1002" s="8" t="str">
        <f aca="false">IF(L1002="","",IF(COUNTIFS(B$2:B1002,B1002,L$2:L1002,L1002)=1,1,0))</f>
        <v/>
      </c>
      <c r="P1002" s="8" t="str">
        <f aca="false">IF(L1002="","",IF(COUNTIFS(C$2:C1002,C1002,L$2:L1002,L1002)=1,1,0))</f>
        <v/>
      </c>
      <c r="Q1002" s="8" t="str">
        <f aca="false">IF(L1002="","",IF(COUNTIF(L$2:L1002,L1002)=1,MAX(Q$1:Q1001)+1,""))</f>
        <v/>
      </c>
      <c r="R1002" s="8" t="str">
        <f aca="false">IF(I1002="","",IF(SUMPRODUCT((B$2:B1002=B1002)*(I$2:I1002&lt;&gt;""))=1,1,0))</f>
        <v/>
      </c>
      <c r="S1002" s="8" t="str">
        <f aca="false">IF(I1002="","",IF(SUMPRODUCT((C$2:C1002=C1002)*(I$2:I1002&lt;&gt;""))=1,1,0))</f>
        <v/>
      </c>
    </row>
    <row r="1003" customFormat="false" ht="15" hidden="false" customHeight="false" outlineLevel="0" collapsed="false">
      <c r="A1003" s="13"/>
      <c r="B1003" s="6"/>
      <c r="C1003" s="6"/>
      <c r="D1003" s="6"/>
      <c r="E1003" s="6"/>
      <c r="F1003" s="6"/>
      <c r="G1003" s="6"/>
      <c r="H1003" s="6"/>
      <c r="I1003" s="8" t="str">
        <f aca="false">IF(OR(B1003="",C1003=""),"",A1003&amp;"|"&amp;B1003&amp;"|"&amp;C1003&amp;"|"&amp;D1003)</f>
        <v/>
      </c>
      <c r="J1003" s="8" t="str">
        <f aca="false">IF(TRIM(F1003)="","",IFERROR(FIND("//",TRIM(F1003))+2,1))</f>
        <v/>
      </c>
      <c r="K1003" s="8" t="str">
        <f aca="false">IF(J1003="","",LOWER(MID(TRIM(F1003),J1003,MIN(FIND("/",TRIM(F1003)&amp;"/",J1003),FIND("?",TRIM(F1003)&amp;"?",J1003),FIND("#",TRIM(F1003)&amp;"#",J1003))-J1003)))</f>
        <v/>
      </c>
      <c r="L1003" s="8" t="str">
        <f aca="false">IF(OR(K1003="",I1003=""),"",IF(LEFT(K1003,4)="www.",MID(K1003,5,255),K1003))</f>
        <v/>
      </c>
      <c r="M1003" s="8" t="str">
        <f aca="false">IF(I1003="","",IF(COUNTIF(I$2:I1003,I1003)=1,1,0))</f>
        <v/>
      </c>
      <c r="N1003" s="8" t="str">
        <f aca="false">IF(L1003="","",IF(COUNTIFS(I$2:I1003,I1003,L$2:L1003,L1003)=1,1,0))</f>
        <v/>
      </c>
      <c r="O1003" s="8" t="str">
        <f aca="false">IF(L1003="","",IF(COUNTIFS(B$2:B1003,B1003,L$2:L1003,L1003)=1,1,0))</f>
        <v/>
      </c>
      <c r="P1003" s="8" t="str">
        <f aca="false">IF(L1003="","",IF(COUNTIFS(C$2:C1003,C1003,L$2:L1003,L1003)=1,1,0))</f>
        <v/>
      </c>
      <c r="Q1003" s="8" t="str">
        <f aca="false">IF(L1003="","",IF(COUNTIF(L$2:L1003,L1003)=1,MAX(Q$1:Q1002)+1,""))</f>
        <v/>
      </c>
      <c r="R1003" s="8" t="str">
        <f aca="false">IF(I1003="","",IF(SUMPRODUCT((B$2:B1003=B1003)*(I$2:I1003&lt;&gt;""))=1,1,0))</f>
        <v/>
      </c>
      <c r="S1003" s="8" t="str">
        <f aca="false">IF(I1003="","",IF(SUMPRODUCT((C$2:C1003=C1003)*(I$2:I1003&lt;&gt;""))=1,1,0))</f>
        <v/>
      </c>
    </row>
    <row r="1004" customFormat="false" ht="15" hidden="false" customHeight="false" outlineLevel="0" collapsed="false">
      <c r="A1004" s="13"/>
      <c r="B1004" s="6"/>
      <c r="C1004" s="6"/>
      <c r="D1004" s="6"/>
      <c r="E1004" s="6"/>
      <c r="F1004" s="6"/>
      <c r="G1004" s="6"/>
      <c r="H1004" s="6"/>
      <c r="I1004" s="8" t="str">
        <f aca="false">IF(OR(B1004="",C1004=""),"",A1004&amp;"|"&amp;B1004&amp;"|"&amp;C1004&amp;"|"&amp;D1004)</f>
        <v/>
      </c>
      <c r="J1004" s="8" t="str">
        <f aca="false">IF(TRIM(F1004)="","",IFERROR(FIND("//",TRIM(F1004))+2,1))</f>
        <v/>
      </c>
      <c r="K1004" s="8" t="str">
        <f aca="false">IF(J1004="","",LOWER(MID(TRIM(F1004),J1004,MIN(FIND("/",TRIM(F1004)&amp;"/",J1004),FIND("?",TRIM(F1004)&amp;"?",J1004),FIND("#",TRIM(F1004)&amp;"#",J1004))-J1004)))</f>
        <v/>
      </c>
      <c r="L1004" s="8" t="str">
        <f aca="false">IF(OR(K1004="",I1004=""),"",IF(LEFT(K1004,4)="www.",MID(K1004,5,255),K1004))</f>
        <v/>
      </c>
      <c r="M1004" s="8" t="str">
        <f aca="false">IF(I1004="","",IF(COUNTIF(I$2:I1004,I1004)=1,1,0))</f>
        <v/>
      </c>
      <c r="N1004" s="8" t="str">
        <f aca="false">IF(L1004="","",IF(COUNTIFS(I$2:I1004,I1004,L$2:L1004,L1004)=1,1,0))</f>
        <v/>
      </c>
      <c r="O1004" s="8" t="str">
        <f aca="false">IF(L1004="","",IF(COUNTIFS(B$2:B1004,B1004,L$2:L1004,L1004)=1,1,0))</f>
        <v/>
      </c>
      <c r="P1004" s="8" t="str">
        <f aca="false">IF(L1004="","",IF(COUNTIFS(C$2:C1004,C1004,L$2:L1004,L1004)=1,1,0))</f>
        <v/>
      </c>
      <c r="Q1004" s="8" t="str">
        <f aca="false">IF(L1004="","",IF(COUNTIF(L$2:L1004,L1004)=1,MAX(Q$1:Q1003)+1,""))</f>
        <v/>
      </c>
      <c r="R1004" s="8" t="str">
        <f aca="false">IF(I1004="","",IF(SUMPRODUCT((B$2:B1004=B1004)*(I$2:I1004&lt;&gt;""))=1,1,0))</f>
        <v/>
      </c>
      <c r="S1004" s="8" t="str">
        <f aca="false">IF(I1004="","",IF(SUMPRODUCT((C$2:C1004=C1004)*(I$2:I1004&lt;&gt;""))=1,1,0))</f>
        <v/>
      </c>
    </row>
    <row r="1005" customFormat="false" ht="15" hidden="false" customHeight="false" outlineLevel="0" collapsed="false">
      <c r="A1005" s="13"/>
      <c r="B1005" s="6"/>
      <c r="C1005" s="6"/>
      <c r="D1005" s="6"/>
      <c r="E1005" s="6"/>
      <c r="F1005" s="6"/>
      <c r="G1005" s="6"/>
      <c r="H1005" s="6"/>
      <c r="I1005" s="8" t="str">
        <f aca="false">IF(OR(B1005="",C1005=""),"",A1005&amp;"|"&amp;B1005&amp;"|"&amp;C1005&amp;"|"&amp;D1005)</f>
        <v/>
      </c>
      <c r="J1005" s="8" t="str">
        <f aca="false">IF(TRIM(F1005)="","",IFERROR(FIND("//",TRIM(F1005))+2,1))</f>
        <v/>
      </c>
      <c r="K1005" s="8" t="str">
        <f aca="false">IF(J1005="","",LOWER(MID(TRIM(F1005),J1005,MIN(FIND("/",TRIM(F1005)&amp;"/",J1005),FIND("?",TRIM(F1005)&amp;"?",J1005),FIND("#",TRIM(F1005)&amp;"#",J1005))-J1005)))</f>
        <v/>
      </c>
      <c r="L1005" s="8" t="str">
        <f aca="false">IF(OR(K1005="",I1005=""),"",IF(LEFT(K1005,4)="www.",MID(K1005,5,255),K1005))</f>
        <v/>
      </c>
      <c r="M1005" s="8" t="str">
        <f aca="false">IF(I1005="","",IF(COUNTIF(I$2:I1005,I1005)=1,1,0))</f>
        <v/>
      </c>
      <c r="N1005" s="8" t="str">
        <f aca="false">IF(L1005="","",IF(COUNTIFS(I$2:I1005,I1005,L$2:L1005,L1005)=1,1,0))</f>
        <v/>
      </c>
      <c r="O1005" s="8" t="str">
        <f aca="false">IF(L1005="","",IF(COUNTIFS(B$2:B1005,B1005,L$2:L1005,L1005)=1,1,0))</f>
        <v/>
      </c>
      <c r="P1005" s="8" t="str">
        <f aca="false">IF(L1005="","",IF(COUNTIFS(C$2:C1005,C1005,L$2:L1005,L1005)=1,1,0))</f>
        <v/>
      </c>
      <c r="Q1005" s="8" t="str">
        <f aca="false">IF(L1005="","",IF(COUNTIF(L$2:L1005,L1005)=1,MAX(Q$1:Q1004)+1,""))</f>
        <v/>
      </c>
      <c r="R1005" s="8" t="str">
        <f aca="false">IF(I1005="","",IF(SUMPRODUCT((B$2:B1005=B1005)*(I$2:I1005&lt;&gt;""))=1,1,0))</f>
        <v/>
      </c>
      <c r="S1005" s="8" t="str">
        <f aca="false">IF(I1005="","",IF(SUMPRODUCT((C$2:C1005=C1005)*(I$2:I1005&lt;&gt;""))=1,1,0))</f>
        <v/>
      </c>
    </row>
    <row r="1006" customFormat="false" ht="15" hidden="false" customHeight="false" outlineLevel="0" collapsed="false">
      <c r="A1006" s="13"/>
      <c r="B1006" s="6"/>
      <c r="C1006" s="6"/>
      <c r="D1006" s="6"/>
      <c r="E1006" s="6"/>
      <c r="F1006" s="6"/>
      <c r="G1006" s="6"/>
      <c r="H1006" s="6"/>
      <c r="I1006" s="8" t="str">
        <f aca="false">IF(OR(B1006="",C1006=""),"",A1006&amp;"|"&amp;B1006&amp;"|"&amp;C1006&amp;"|"&amp;D1006)</f>
        <v/>
      </c>
      <c r="J1006" s="8" t="str">
        <f aca="false">IF(TRIM(F1006)="","",IFERROR(FIND("//",TRIM(F1006))+2,1))</f>
        <v/>
      </c>
      <c r="K1006" s="8" t="str">
        <f aca="false">IF(J1006="","",LOWER(MID(TRIM(F1006),J1006,MIN(FIND("/",TRIM(F1006)&amp;"/",J1006),FIND("?",TRIM(F1006)&amp;"?",J1006),FIND("#",TRIM(F1006)&amp;"#",J1006))-J1006)))</f>
        <v/>
      </c>
      <c r="L1006" s="8" t="str">
        <f aca="false">IF(OR(K1006="",I1006=""),"",IF(LEFT(K1006,4)="www.",MID(K1006,5,255),K1006))</f>
        <v/>
      </c>
      <c r="M1006" s="8" t="str">
        <f aca="false">IF(I1006="","",IF(COUNTIF(I$2:I1006,I1006)=1,1,0))</f>
        <v/>
      </c>
      <c r="N1006" s="8" t="str">
        <f aca="false">IF(L1006="","",IF(COUNTIFS(I$2:I1006,I1006,L$2:L1006,L1006)=1,1,0))</f>
        <v/>
      </c>
      <c r="O1006" s="8" t="str">
        <f aca="false">IF(L1006="","",IF(COUNTIFS(B$2:B1006,B1006,L$2:L1006,L1006)=1,1,0))</f>
        <v/>
      </c>
      <c r="P1006" s="8" t="str">
        <f aca="false">IF(L1006="","",IF(COUNTIFS(C$2:C1006,C1006,L$2:L1006,L1006)=1,1,0))</f>
        <v/>
      </c>
      <c r="Q1006" s="8" t="str">
        <f aca="false">IF(L1006="","",IF(COUNTIF(L$2:L1006,L1006)=1,MAX(Q$1:Q1005)+1,""))</f>
        <v/>
      </c>
      <c r="R1006" s="8" t="str">
        <f aca="false">IF(I1006="","",IF(SUMPRODUCT((B$2:B1006=B1006)*(I$2:I1006&lt;&gt;""))=1,1,0))</f>
        <v/>
      </c>
      <c r="S1006" s="8" t="str">
        <f aca="false">IF(I1006="","",IF(SUMPRODUCT((C$2:C1006=C1006)*(I$2:I1006&lt;&gt;""))=1,1,0))</f>
        <v/>
      </c>
    </row>
    <row r="1007" customFormat="false" ht="15" hidden="false" customHeight="false" outlineLevel="0" collapsed="false">
      <c r="A1007" s="13"/>
      <c r="B1007" s="6"/>
      <c r="C1007" s="6"/>
      <c r="D1007" s="6"/>
      <c r="E1007" s="6"/>
      <c r="F1007" s="6"/>
      <c r="G1007" s="6"/>
      <c r="H1007" s="6"/>
      <c r="I1007" s="8" t="str">
        <f aca="false">IF(OR(B1007="",C1007=""),"",A1007&amp;"|"&amp;B1007&amp;"|"&amp;C1007&amp;"|"&amp;D1007)</f>
        <v/>
      </c>
      <c r="J1007" s="8" t="str">
        <f aca="false">IF(TRIM(F1007)="","",IFERROR(FIND("//",TRIM(F1007))+2,1))</f>
        <v/>
      </c>
      <c r="K1007" s="8" t="str">
        <f aca="false">IF(J1007="","",LOWER(MID(TRIM(F1007),J1007,MIN(FIND("/",TRIM(F1007)&amp;"/",J1007),FIND("?",TRIM(F1007)&amp;"?",J1007),FIND("#",TRIM(F1007)&amp;"#",J1007))-J1007)))</f>
        <v/>
      </c>
      <c r="L1007" s="8" t="str">
        <f aca="false">IF(OR(K1007="",I1007=""),"",IF(LEFT(K1007,4)="www.",MID(K1007,5,255),K1007))</f>
        <v/>
      </c>
      <c r="M1007" s="8" t="str">
        <f aca="false">IF(I1007="","",IF(COUNTIF(I$2:I1007,I1007)=1,1,0))</f>
        <v/>
      </c>
      <c r="N1007" s="8" t="str">
        <f aca="false">IF(L1007="","",IF(COUNTIFS(I$2:I1007,I1007,L$2:L1007,L1007)=1,1,0))</f>
        <v/>
      </c>
      <c r="O1007" s="8" t="str">
        <f aca="false">IF(L1007="","",IF(COUNTIFS(B$2:B1007,B1007,L$2:L1007,L1007)=1,1,0))</f>
        <v/>
      </c>
      <c r="P1007" s="8" t="str">
        <f aca="false">IF(L1007="","",IF(COUNTIFS(C$2:C1007,C1007,L$2:L1007,L1007)=1,1,0))</f>
        <v/>
      </c>
      <c r="Q1007" s="8" t="str">
        <f aca="false">IF(L1007="","",IF(COUNTIF(L$2:L1007,L1007)=1,MAX(Q$1:Q1006)+1,""))</f>
        <v/>
      </c>
      <c r="R1007" s="8" t="str">
        <f aca="false">IF(I1007="","",IF(SUMPRODUCT((B$2:B1007=B1007)*(I$2:I1007&lt;&gt;""))=1,1,0))</f>
        <v/>
      </c>
      <c r="S1007" s="8" t="str">
        <f aca="false">IF(I1007="","",IF(SUMPRODUCT((C$2:C1007=C1007)*(I$2:I1007&lt;&gt;""))=1,1,0))</f>
        <v/>
      </c>
    </row>
    <row r="1008" customFormat="false" ht="15" hidden="false" customHeight="false" outlineLevel="0" collapsed="false">
      <c r="A1008" s="13"/>
      <c r="B1008" s="6"/>
      <c r="C1008" s="6"/>
      <c r="D1008" s="6"/>
      <c r="E1008" s="6"/>
      <c r="F1008" s="6"/>
      <c r="G1008" s="6"/>
      <c r="H1008" s="6"/>
      <c r="I1008" s="8" t="str">
        <f aca="false">IF(OR(B1008="",C1008=""),"",A1008&amp;"|"&amp;B1008&amp;"|"&amp;C1008&amp;"|"&amp;D1008)</f>
        <v/>
      </c>
      <c r="J1008" s="8" t="str">
        <f aca="false">IF(TRIM(F1008)="","",IFERROR(FIND("//",TRIM(F1008))+2,1))</f>
        <v/>
      </c>
      <c r="K1008" s="8" t="str">
        <f aca="false">IF(J1008="","",LOWER(MID(TRIM(F1008),J1008,MIN(FIND("/",TRIM(F1008)&amp;"/",J1008),FIND("?",TRIM(F1008)&amp;"?",J1008),FIND("#",TRIM(F1008)&amp;"#",J1008))-J1008)))</f>
        <v/>
      </c>
      <c r="L1008" s="8" t="str">
        <f aca="false">IF(OR(K1008="",I1008=""),"",IF(LEFT(K1008,4)="www.",MID(K1008,5,255),K1008))</f>
        <v/>
      </c>
      <c r="M1008" s="8" t="str">
        <f aca="false">IF(I1008="","",IF(COUNTIF(I$2:I1008,I1008)=1,1,0))</f>
        <v/>
      </c>
      <c r="N1008" s="8" t="str">
        <f aca="false">IF(L1008="","",IF(COUNTIFS(I$2:I1008,I1008,L$2:L1008,L1008)=1,1,0))</f>
        <v/>
      </c>
      <c r="O1008" s="8" t="str">
        <f aca="false">IF(L1008="","",IF(COUNTIFS(B$2:B1008,B1008,L$2:L1008,L1008)=1,1,0))</f>
        <v/>
      </c>
      <c r="P1008" s="8" t="str">
        <f aca="false">IF(L1008="","",IF(COUNTIFS(C$2:C1008,C1008,L$2:L1008,L1008)=1,1,0))</f>
        <v/>
      </c>
      <c r="Q1008" s="8" t="str">
        <f aca="false">IF(L1008="","",IF(COUNTIF(L$2:L1008,L1008)=1,MAX(Q$1:Q1007)+1,""))</f>
        <v/>
      </c>
      <c r="R1008" s="8" t="str">
        <f aca="false">IF(I1008="","",IF(SUMPRODUCT((B$2:B1008=B1008)*(I$2:I1008&lt;&gt;""))=1,1,0))</f>
        <v/>
      </c>
      <c r="S1008" s="8" t="str">
        <f aca="false">IF(I1008="","",IF(SUMPRODUCT((C$2:C1008=C1008)*(I$2:I1008&lt;&gt;""))=1,1,0))</f>
        <v/>
      </c>
    </row>
    <row r="1009" customFormat="false" ht="15" hidden="false" customHeight="false" outlineLevel="0" collapsed="false">
      <c r="A1009" s="13"/>
      <c r="B1009" s="6"/>
      <c r="C1009" s="6"/>
      <c r="D1009" s="6"/>
      <c r="E1009" s="6"/>
      <c r="F1009" s="6"/>
      <c r="G1009" s="6"/>
      <c r="H1009" s="6"/>
      <c r="I1009" s="8" t="str">
        <f aca="false">IF(OR(B1009="",C1009=""),"",A1009&amp;"|"&amp;B1009&amp;"|"&amp;C1009&amp;"|"&amp;D1009)</f>
        <v/>
      </c>
      <c r="J1009" s="8" t="str">
        <f aca="false">IF(TRIM(F1009)="","",IFERROR(FIND("//",TRIM(F1009))+2,1))</f>
        <v/>
      </c>
      <c r="K1009" s="8" t="str">
        <f aca="false">IF(J1009="","",LOWER(MID(TRIM(F1009),J1009,MIN(FIND("/",TRIM(F1009)&amp;"/",J1009),FIND("?",TRIM(F1009)&amp;"?",J1009),FIND("#",TRIM(F1009)&amp;"#",J1009))-J1009)))</f>
        <v/>
      </c>
      <c r="L1009" s="8" t="str">
        <f aca="false">IF(OR(K1009="",I1009=""),"",IF(LEFT(K1009,4)="www.",MID(K1009,5,255),K1009))</f>
        <v/>
      </c>
      <c r="M1009" s="8" t="str">
        <f aca="false">IF(I1009="","",IF(COUNTIF(I$2:I1009,I1009)=1,1,0))</f>
        <v/>
      </c>
      <c r="N1009" s="8" t="str">
        <f aca="false">IF(L1009="","",IF(COUNTIFS(I$2:I1009,I1009,L$2:L1009,L1009)=1,1,0))</f>
        <v/>
      </c>
      <c r="O1009" s="8" t="str">
        <f aca="false">IF(L1009="","",IF(COUNTIFS(B$2:B1009,B1009,L$2:L1009,L1009)=1,1,0))</f>
        <v/>
      </c>
      <c r="P1009" s="8" t="str">
        <f aca="false">IF(L1009="","",IF(COUNTIFS(C$2:C1009,C1009,L$2:L1009,L1009)=1,1,0))</f>
        <v/>
      </c>
      <c r="Q1009" s="8" t="str">
        <f aca="false">IF(L1009="","",IF(COUNTIF(L$2:L1009,L1009)=1,MAX(Q$1:Q1008)+1,""))</f>
        <v/>
      </c>
      <c r="R1009" s="8" t="str">
        <f aca="false">IF(I1009="","",IF(SUMPRODUCT((B$2:B1009=B1009)*(I$2:I1009&lt;&gt;""))=1,1,0))</f>
        <v/>
      </c>
      <c r="S1009" s="8" t="str">
        <f aca="false">IF(I1009="","",IF(SUMPRODUCT((C$2:C1009=C1009)*(I$2:I1009&lt;&gt;""))=1,1,0))</f>
        <v/>
      </c>
    </row>
    <row r="1010" customFormat="false" ht="15" hidden="false" customHeight="false" outlineLevel="0" collapsed="false">
      <c r="A1010" s="13"/>
      <c r="B1010" s="6"/>
      <c r="C1010" s="6"/>
      <c r="D1010" s="6"/>
      <c r="E1010" s="6"/>
      <c r="F1010" s="6"/>
      <c r="G1010" s="6"/>
      <c r="H1010" s="6"/>
      <c r="I1010" s="8" t="str">
        <f aca="false">IF(OR(B1010="",C1010=""),"",A1010&amp;"|"&amp;B1010&amp;"|"&amp;C1010&amp;"|"&amp;D1010)</f>
        <v/>
      </c>
      <c r="J1010" s="8" t="str">
        <f aca="false">IF(TRIM(F1010)="","",IFERROR(FIND("//",TRIM(F1010))+2,1))</f>
        <v/>
      </c>
      <c r="K1010" s="8" t="str">
        <f aca="false">IF(J1010="","",LOWER(MID(TRIM(F1010),J1010,MIN(FIND("/",TRIM(F1010)&amp;"/",J1010),FIND("?",TRIM(F1010)&amp;"?",J1010),FIND("#",TRIM(F1010)&amp;"#",J1010))-J1010)))</f>
        <v/>
      </c>
      <c r="L1010" s="8" t="str">
        <f aca="false">IF(OR(K1010="",I1010=""),"",IF(LEFT(K1010,4)="www.",MID(K1010,5,255),K1010))</f>
        <v/>
      </c>
      <c r="M1010" s="8" t="str">
        <f aca="false">IF(I1010="","",IF(COUNTIF(I$2:I1010,I1010)=1,1,0))</f>
        <v/>
      </c>
      <c r="N1010" s="8" t="str">
        <f aca="false">IF(L1010="","",IF(COUNTIFS(I$2:I1010,I1010,L$2:L1010,L1010)=1,1,0))</f>
        <v/>
      </c>
      <c r="O1010" s="8" t="str">
        <f aca="false">IF(L1010="","",IF(COUNTIFS(B$2:B1010,B1010,L$2:L1010,L1010)=1,1,0))</f>
        <v/>
      </c>
      <c r="P1010" s="8" t="str">
        <f aca="false">IF(L1010="","",IF(COUNTIFS(C$2:C1010,C1010,L$2:L1010,L1010)=1,1,0))</f>
        <v/>
      </c>
      <c r="Q1010" s="8" t="str">
        <f aca="false">IF(L1010="","",IF(COUNTIF(L$2:L1010,L1010)=1,MAX(Q$1:Q1009)+1,""))</f>
        <v/>
      </c>
      <c r="R1010" s="8" t="str">
        <f aca="false">IF(I1010="","",IF(SUMPRODUCT((B$2:B1010=B1010)*(I$2:I1010&lt;&gt;""))=1,1,0))</f>
        <v/>
      </c>
      <c r="S1010" s="8" t="str">
        <f aca="false">IF(I1010="","",IF(SUMPRODUCT((C$2:C1010=C1010)*(I$2:I1010&lt;&gt;""))=1,1,0))</f>
        <v/>
      </c>
    </row>
    <row r="1011" customFormat="false" ht="15" hidden="false" customHeight="false" outlineLevel="0" collapsed="false">
      <c r="A1011" s="13"/>
      <c r="B1011" s="6"/>
      <c r="C1011" s="6"/>
      <c r="D1011" s="6"/>
      <c r="E1011" s="6"/>
      <c r="F1011" s="6"/>
      <c r="G1011" s="6"/>
      <c r="H1011" s="6"/>
      <c r="I1011" s="8" t="str">
        <f aca="false">IF(OR(B1011="",C1011=""),"",A1011&amp;"|"&amp;B1011&amp;"|"&amp;C1011&amp;"|"&amp;D1011)</f>
        <v/>
      </c>
      <c r="J1011" s="8" t="str">
        <f aca="false">IF(TRIM(F1011)="","",IFERROR(FIND("//",TRIM(F1011))+2,1))</f>
        <v/>
      </c>
      <c r="K1011" s="8" t="str">
        <f aca="false">IF(J1011="","",LOWER(MID(TRIM(F1011),J1011,MIN(FIND("/",TRIM(F1011)&amp;"/",J1011),FIND("?",TRIM(F1011)&amp;"?",J1011),FIND("#",TRIM(F1011)&amp;"#",J1011))-J1011)))</f>
        <v/>
      </c>
      <c r="L1011" s="8" t="str">
        <f aca="false">IF(OR(K1011="",I1011=""),"",IF(LEFT(K1011,4)="www.",MID(K1011,5,255),K1011))</f>
        <v/>
      </c>
      <c r="M1011" s="8" t="str">
        <f aca="false">IF(I1011="","",IF(COUNTIF(I$2:I1011,I1011)=1,1,0))</f>
        <v/>
      </c>
      <c r="N1011" s="8" t="str">
        <f aca="false">IF(L1011="","",IF(COUNTIFS(I$2:I1011,I1011,L$2:L1011,L1011)=1,1,0))</f>
        <v/>
      </c>
      <c r="O1011" s="8" t="str">
        <f aca="false">IF(L1011="","",IF(COUNTIFS(B$2:B1011,B1011,L$2:L1011,L1011)=1,1,0))</f>
        <v/>
      </c>
      <c r="P1011" s="8" t="str">
        <f aca="false">IF(L1011="","",IF(COUNTIFS(C$2:C1011,C1011,L$2:L1011,L1011)=1,1,0))</f>
        <v/>
      </c>
      <c r="Q1011" s="8" t="str">
        <f aca="false">IF(L1011="","",IF(COUNTIF(L$2:L1011,L1011)=1,MAX(Q$1:Q1010)+1,""))</f>
        <v/>
      </c>
      <c r="R1011" s="8" t="str">
        <f aca="false">IF(I1011="","",IF(SUMPRODUCT((B$2:B1011=B1011)*(I$2:I1011&lt;&gt;""))=1,1,0))</f>
        <v/>
      </c>
      <c r="S1011" s="8" t="str">
        <f aca="false">IF(I1011="","",IF(SUMPRODUCT((C$2:C1011=C1011)*(I$2:I1011&lt;&gt;""))=1,1,0))</f>
        <v/>
      </c>
    </row>
    <row r="1012" customFormat="false" ht="15" hidden="false" customHeight="false" outlineLevel="0" collapsed="false">
      <c r="A1012" s="13"/>
      <c r="B1012" s="6"/>
      <c r="C1012" s="6"/>
      <c r="D1012" s="6"/>
      <c r="E1012" s="6"/>
      <c r="F1012" s="6"/>
      <c r="G1012" s="6"/>
      <c r="H1012" s="6"/>
      <c r="I1012" s="8" t="str">
        <f aca="false">IF(OR(B1012="",C1012=""),"",A1012&amp;"|"&amp;B1012&amp;"|"&amp;C1012&amp;"|"&amp;D1012)</f>
        <v/>
      </c>
      <c r="J1012" s="8" t="str">
        <f aca="false">IF(TRIM(F1012)="","",IFERROR(FIND("//",TRIM(F1012))+2,1))</f>
        <v/>
      </c>
      <c r="K1012" s="8" t="str">
        <f aca="false">IF(J1012="","",LOWER(MID(TRIM(F1012),J1012,MIN(FIND("/",TRIM(F1012)&amp;"/",J1012),FIND("?",TRIM(F1012)&amp;"?",J1012),FIND("#",TRIM(F1012)&amp;"#",J1012))-J1012)))</f>
        <v/>
      </c>
      <c r="L1012" s="8" t="str">
        <f aca="false">IF(OR(K1012="",I1012=""),"",IF(LEFT(K1012,4)="www.",MID(K1012,5,255),K1012))</f>
        <v/>
      </c>
      <c r="M1012" s="8" t="str">
        <f aca="false">IF(I1012="","",IF(COUNTIF(I$2:I1012,I1012)=1,1,0))</f>
        <v/>
      </c>
      <c r="N1012" s="8" t="str">
        <f aca="false">IF(L1012="","",IF(COUNTIFS(I$2:I1012,I1012,L$2:L1012,L1012)=1,1,0))</f>
        <v/>
      </c>
      <c r="O1012" s="8" t="str">
        <f aca="false">IF(L1012="","",IF(COUNTIFS(B$2:B1012,B1012,L$2:L1012,L1012)=1,1,0))</f>
        <v/>
      </c>
      <c r="P1012" s="8" t="str">
        <f aca="false">IF(L1012="","",IF(COUNTIFS(C$2:C1012,C1012,L$2:L1012,L1012)=1,1,0))</f>
        <v/>
      </c>
      <c r="Q1012" s="8" t="str">
        <f aca="false">IF(L1012="","",IF(COUNTIF(L$2:L1012,L1012)=1,MAX(Q$1:Q1011)+1,""))</f>
        <v/>
      </c>
      <c r="R1012" s="8" t="str">
        <f aca="false">IF(I1012="","",IF(SUMPRODUCT((B$2:B1012=B1012)*(I$2:I1012&lt;&gt;""))=1,1,0))</f>
        <v/>
      </c>
      <c r="S1012" s="8" t="str">
        <f aca="false">IF(I1012="","",IF(SUMPRODUCT((C$2:C1012=C1012)*(I$2:I1012&lt;&gt;""))=1,1,0))</f>
        <v/>
      </c>
    </row>
    <row r="1013" customFormat="false" ht="15" hidden="false" customHeight="false" outlineLevel="0" collapsed="false">
      <c r="A1013" s="13"/>
      <c r="B1013" s="6"/>
      <c r="C1013" s="6"/>
      <c r="D1013" s="6"/>
      <c r="E1013" s="6"/>
      <c r="F1013" s="6"/>
      <c r="G1013" s="6"/>
      <c r="H1013" s="6"/>
      <c r="I1013" s="8" t="str">
        <f aca="false">IF(OR(B1013="",C1013=""),"",A1013&amp;"|"&amp;B1013&amp;"|"&amp;C1013&amp;"|"&amp;D1013)</f>
        <v/>
      </c>
      <c r="J1013" s="8" t="str">
        <f aca="false">IF(TRIM(F1013)="","",IFERROR(FIND("//",TRIM(F1013))+2,1))</f>
        <v/>
      </c>
      <c r="K1013" s="8" t="str">
        <f aca="false">IF(J1013="","",LOWER(MID(TRIM(F1013),J1013,MIN(FIND("/",TRIM(F1013)&amp;"/",J1013),FIND("?",TRIM(F1013)&amp;"?",J1013),FIND("#",TRIM(F1013)&amp;"#",J1013))-J1013)))</f>
        <v/>
      </c>
      <c r="L1013" s="8" t="str">
        <f aca="false">IF(OR(K1013="",I1013=""),"",IF(LEFT(K1013,4)="www.",MID(K1013,5,255),K1013))</f>
        <v/>
      </c>
      <c r="M1013" s="8" t="str">
        <f aca="false">IF(I1013="","",IF(COUNTIF(I$2:I1013,I1013)=1,1,0))</f>
        <v/>
      </c>
      <c r="N1013" s="8" t="str">
        <f aca="false">IF(L1013="","",IF(COUNTIFS(I$2:I1013,I1013,L$2:L1013,L1013)=1,1,0))</f>
        <v/>
      </c>
      <c r="O1013" s="8" t="str">
        <f aca="false">IF(L1013="","",IF(COUNTIFS(B$2:B1013,B1013,L$2:L1013,L1013)=1,1,0))</f>
        <v/>
      </c>
      <c r="P1013" s="8" t="str">
        <f aca="false">IF(L1013="","",IF(COUNTIFS(C$2:C1013,C1013,L$2:L1013,L1013)=1,1,0))</f>
        <v/>
      </c>
      <c r="Q1013" s="8" t="str">
        <f aca="false">IF(L1013="","",IF(COUNTIF(L$2:L1013,L1013)=1,MAX(Q$1:Q1012)+1,""))</f>
        <v/>
      </c>
      <c r="R1013" s="8" t="str">
        <f aca="false">IF(I1013="","",IF(SUMPRODUCT((B$2:B1013=B1013)*(I$2:I1013&lt;&gt;""))=1,1,0))</f>
        <v/>
      </c>
      <c r="S1013" s="8" t="str">
        <f aca="false">IF(I1013="","",IF(SUMPRODUCT((C$2:C1013=C1013)*(I$2:I1013&lt;&gt;""))=1,1,0))</f>
        <v/>
      </c>
    </row>
    <row r="1014" customFormat="false" ht="15" hidden="false" customHeight="false" outlineLevel="0" collapsed="false">
      <c r="A1014" s="13"/>
      <c r="B1014" s="6"/>
      <c r="C1014" s="6"/>
      <c r="D1014" s="6"/>
      <c r="E1014" s="6"/>
      <c r="F1014" s="6"/>
      <c r="G1014" s="6"/>
      <c r="H1014" s="6"/>
      <c r="I1014" s="8" t="str">
        <f aca="false">IF(OR(B1014="",C1014=""),"",A1014&amp;"|"&amp;B1014&amp;"|"&amp;C1014&amp;"|"&amp;D1014)</f>
        <v/>
      </c>
      <c r="J1014" s="8" t="str">
        <f aca="false">IF(TRIM(F1014)="","",IFERROR(FIND("//",TRIM(F1014))+2,1))</f>
        <v/>
      </c>
      <c r="K1014" s="8" t="str">
        <f aca="false">IF(J1014="","",LOWER(MID(TRIM(F1014),J1014,MIN(FIND("/",TRIM(F1014)&amp;"/",J1014),FIND("?",TRIM(F1014)&amp;"?",J1014),FIND("#",TRIM(F1014)&amp;"#",J1014))-J1014)))</f>
        <v/>
      </c>
      <c r="L1014" s="8" t="str">
        <f aca="false">IF(OR(K1014="",I1014=""),"",IF(LEFT(K1014,4)="www.",MID(K1014,5,255),K1014))</f>
        <v/>
      </c>
      <c r="M1014" s="8" t="str">
        <f aca="false">IF(I1014="","",IF(COUNTIF(I$2:I1014,I1014)=1,1,0))</f>
        <v/>
      </c>
      <c r="N1014" s="8" t="str">
        <f aca="false">IF(L1014="","",IF(COUNTIFS(I$2:I1014,I1014,L$2:L1014,L1014)=1,1,0))</f>
        <v/>
      </c>
      <c r="O1014" s="8" t="str">
        <f aca="false">IF(L1014="","",IF(COUNTIFS(B$2:B1014,B1014,L$2:L1014,L1014)=1,1,0))</f>
        <v/>
      </c>
      <c r="P1014" s="8" t="str">
        <f aca="false">IF(L1014="","",IF(COUNTIFS(C$2:C1014,C1014,L$2:L1014,L1014)=1,1,0))</f>
        <v/>
      </c>
      <c r="Q1014" s="8" t="str">
        <f aca="false">IF(L1014="","",IF(COUNTIF(L$2:L1014,L1014)=1,MAX(Q$1:Q1013)+1,""))</f>
        <v/>
      </c>
      <c r="R1014" s="8" t="str">
        <f aca="false">IF(I1014="","",IF(SUMPRODUCT((B$2:B1014=B1014)*(I$2:I1014&lt;&gt;""))=1,1,0))</f>
        <v/>
      </c>
      <c r="S1014" s="8" t="str">
        <f aca="false">IF(I1014="","",IF(SUMPRODUCT((C$2:C1014=C1014)*(I$2:I1014&lt;&gt;""))=1,1,0))</f>
        <v/>
      </c>
    </row>
    <row r="1015" customFormat="false" ht="15" hidden="false" customHeight="false" outlineLevel="0" collapsed="false">
      <c r="A1015" s="13"/>
      <c r="B1015" s="6"/>
      <c r="C1015" s="6"/>
      <c r="D1015" s="6"/>
      <c r="E1015" s="6"/>
      <c r="F1015" s="6"/>
      <c r="G1015" s="6"/>
      <c r="H1015" s="6"/>
      <c r="I1015" s="8" t="str">
        <f aca="false">IF(OR(B1015="",C1015=""),"",A1015&amp;"|"&amp;B1015&amp;"|"&amp;C1015&amp;"|"&amp;D1015)</f>
        <v/>
      </c>
      <c r="J1015" s="8" t="str">
        <f aca="false">IF(TRIM(F1015)="","",IFERROR(FIND("//",TRIM(F1015))+2,1))</f>
        <v/>
      </c>
      <c r="K1015" s="8" t="str">
        <f aca="false">IF(J1015="","",LOWER(MID(TRIM(F1015),J1015,MIN(FIND("/",TRIM(F1015)&amp;"/",J1015),FIND("?",TRIM(F1015)&amp;"?",J1015),FIND("#",TRIM(F1015)&amp;"#",J1015))-J1015)))</f>
        <v/>
      </c>
      <c r="L1015" s="8" t="str">
        <f aca="false">IF(OR(K1015="",I1015=""),"",IF(LEFT(K1015,4)="www.",MID(K1015,5,255),K1015))</f>
        <v/>
      </c>
      <c r="M1015" s="8" t="str">
        <f aca="false">IF(I1015="","",IF(COUNTIF(I$2:I1015,I1015)=1,1,0))</f>
        <v/>
      </c>
      <c r="N1015" s="8" t="str">
        <f aca="false">IF(L1015="","",IF(COUNTIFS(I$2:I1015,I1015,L$2:L1015,L1015)=1,1,0))</f>
        <v/>
      </c>
      <c r="O1015" s="8" t="str">
        <f aca="false">IF(L1015="","",IF(COUNTIFS(B$2:B1015,B1015,L$2:L1015,L1015)=1,1,0))</f>
        <v/>
      </c>
      <c r="P1015" s="8" t="str">
        <f aca="false">IF(L1015="","",IF(COUNTIFS(C$2:C1015,C1015,L$2:L1015,L1015)=1,1,0))</f>
        <v/>
      </c>
      <c r="Q1015" s="8" t="str">
        <f aca="false">IF(L1015="","",IF(COUNTIF(L$2:L1015,L1015)=1,MAX(Q$1:Q1014)+1,""))</f>
        <v/>
      </c>
      <c r="R1015" s="8" t="str">
        <f aca="false">IF(I1015="","",IF(SUMPRODUCT((B$2:B1015=B1015)*(I$2:I1015&lt;&gt;""))=1,1,0))</f>
        <v/>
      </c>
      <c r="S1015" s="8" t="str">
        <f aca="false">IF(I1015="","",IF(SUMPRODUCT((C$2:C1015=C1015)*(I$2:I1015&lt;&gt;""))=1,1,0))</f>
        <v/>
      </c>
    </row>
    <row r="1016" customFormat="false" ht="15" hidden="false" customHeight="false" outlineLevel="0" collapsed="false">
      <c r="A1016" s="13"/>
      <c r="B1016" s="6"/>
      <c r="C1016" s="6"/>
      <c r="D1016" s="6"/>
      <c r="E1016" s="6"/>
      <c r="F1016" s="6"/>
      <c r="G1016" s="6"/>
      <c r="H1016" s="6"/>
      <c r="I1016" s="8" t="str">
        <f aca="false">IF(OR(B1016="",C1016=""),"",A1016&amp;"|"&amp;B1016&amp;"|"&amp;C1016&amp;"|"&amp;D1016)</f>
        <v/>
      </c>
      <c r="J1016" s="8" t="str">
        <f aca="false">IF(TRIM(F1016)="","",IFERROR(FIND("//",TRIM(F1016))+2,1))</f>
        <v/>
      </c>
      <c r="K1016" s="8" t="str">
        <f aca="false">IF(J1016="","",LOWER(MID(TRIM(F1016),J1016,MIN(FIND("/",TRIM(F1016)&amp;"/",J1016),FIND("?",TRIM(F1016)&amp;"?",J1016),FIND("#",TRIM(F1016)&amp;"#",J1016))-J1016)))</f>
        <v/>
      </c>
      <c r="L1016" s="8" t="str">
        <f aca="false">IF(OR(K1016="",I1016=""),"",IF(LEFT(K1016,4)="www.",MID(K1016,5,255),K1016))</f>
        <v/>
      </c>
      <c r="M1016" s="8" t="str">
        <f aca="false">IF(I1016="","",IF(COUNTIF(I$2:I1016,I1016)=1,1,0))</f>
        <v/>
      </c>
      <c r="N1016" s="8" t="str">
        <f aca="false">IF(L1016="","",IF(COUNTIFS(I$2:I1016,I1016,L$2:L1016,L1016)=1,1,0))</f>
        <v/>
      </c>
      <c r="O1016" s="8" t="str">
        <f aca="false">IF(L1016="","",IF(COUNTIFS(B$2:B1016,B1016,L$2:L1016,L1016)=1,1,0))</f>
        <v/>
      </c>
      <c r="P1016" s="8" t="str">
        <f aca="false">IF(L1016="","",IF(COUNTIFS(C$2:C1016,C1016,L$2:L1016,L1016)=1,1,0))</f>
        <v/>
      </c>
      <c r="Q1016" s="8" t="str">
        <f aca="false">IF(L1016="","",IF(COUNTIF(L$2:L1016,L1016)=1,MAX(Q$1:Q1015)+1,""))</f>
        <v/>
      </c>
      <c r="R1016" s="8" t="str">
        <f aca="false">IF(I1016="","",IF(SUMPRODUCT((B$2:B1016=B1016)*(I$2:I1016&lt;&gt;""))=1,1,0))</f>
        <v/>
      </c>
      <c r="S1016" s="8" t="str">
        <f aca="false">IF(I1016="","",IF(SUMPRODUCT((C$2:C1016=C1016)*(I$2:I1016&lt;&gt;""))=1,1,0))</f>
        <v/>
      </c>
    </row>
    <row r="1017" customFormat="false" ht="15" hidden="false" customHeight="false" outlineLevel="0" collapsed="false">
      <c r="A1017" s="13"/>
      <c r="B1017" s="6"/>
      <c r="C1017" s="6"/>
      <c r="D1017" s="6"/>
      <c r="E1017" s="6"/>
      <c r="F1017" s="6"/>
      <c r="G1017" s="6"/>
      <c r="H1017" s="6"/>
      <c r="I1017" s="8" t="str">
        <f aca="false">IF(OR(B1017="",C1017=""),"",A1017&amp;"|"&amp;B1017&amp;"|"&amp;C1017&amp;"|"&amp;D1017)</f>
        <v/>
      </c>
      <c r="J1017" s="8" t="str">
        <f aca="false">IF(TRIM(F1017)="","",IFERROR(FIND("//",TRIM(F1017))+2,1))</f>
        <v/>
      </c>
      <c r="K1017" s="8" t="str">
        <f aca="false">IF(J1017="","",LOWER(MID(TRIM(F1017),J1017,MIN(FIND("/",TRIM(F1017)&amp;"/",J1017),FIND("?",TRIM(F1017)&amp;"?",J1017),FIND("#",TRIM(F1017)&amp;"#",J1017))-J1017)))</f>
        <v/>
      </c>
      <c r="L1017" s="8" t="str">
        <f aca="false">IF(OR(K1017="",I1017=""),"",IF(LEFT(K1017,4)="www.",MID(K1017,5,255),K1017))</f>
        <v/>
      </c>
      <c r="M1017" s="8" t="str">
        <f aca="false">IF(I1017="","",IF(COUNTIF(I$2:I1017,I1017)=1,1,0))</f>
        <v/>
      </c>
      <c r="N1017" s="8" t="str">
        <f aca="false">IF(L1017="","",IF(COUNTIFS(I$2:I1017,I1017,L$2:L1017,L1017)=1,1,0))</f>
        <v/>
      </c>
      <c r="O1017" s="8" t="str">
        <f aca="false">IF(L1017="","",IF(COUNTIFS(B$2:B1017,B1017,L$2:L1017,L1017)=1,1,0))</f>
        <v/>
      </c>
      <c r="P1017" s="8" t="str">
        <f aca="false">IF(L1017="","",IF(COUNTIFS(C$2:C1017,C1017,L$2:L1017,L1017)=1,1,0))</f>
        <v/>
      </c>
      <c r="Q1017" s="8" t="str">
        <f aca="false">IF(L1017="","",IF(COUNTIF(L$2:L1017,L1017)=1,MAX(Q$1:Q1016)+1,""))</f>
        <v/>
      </c>
      <c r="R1017" s="8" t="str">
        <f aca="false">IF(I1017="","",IF(SUMPRODUCT((B$2:B1017=B1017)*(I$2:I1017&lt;&gt;""))=1,1,0))</f>
        <v/>
      </c>
      <c r="S1017" s="8" t="str">
        <f aca="false">IF(I1017="","",IF(SUMPRODUCT((C$2:C1017=C1017)*(I$2:I1017&lt;&gt;""))=1,1,0))</f>
        <v/>
      </c>
    </row>
    <row r="1018" customFormat="false" ht="15" hidden="false" customHeight="false" outlineLevel="0" collapsed="false">
      <c r="A1018" s="13"/>
      <c r="B1018" s="6"/>
      <c r="C1018" s="6"/>
      <c r="D1018" s="6"/>
      <c r="E1018" s="6"/>
      <c r="F1018" s="6"/>
      <c r="G1018" s="6"/>
      <c r="H1018" s="6"/>
      <c r="I1018" s="8" t="str">
        <f aca="false">IF(OR(B1018="",C1018=""),"",A1018&amp;"|"&amp;B1018&amp;"|"&amp;C1018&amp;"|"&amp;D1018)</f>
        <v/>
      </c>
      <c r="J1018" s="8" t="str">
        <f aca="false">IF(TRIM(F1018)="","",IFERROR(FIND("//",TRIM(F1018))+2,1))</f>
        <v/>
      </c>
      <c r="K1018" s="8" t="str">
        <f aca="false">IF(J1018="","",LOWER(MID(TRIM(F1018),J1018,MIN(FIND("/",TRIM(F1018)&amp;"/",J1018),FIND("?",TRIM(F1018)&amp;"?",J1018),FIND("#",TRIM(F1018)&amp;"#",J1018))-J1018)))</f>
        <v/>
      </c>
      <c r="L1018" s="8" t="str">
        <f aca="false">IF(OR(K1018="",I1018=""),"",IF(LEFT(K1018,4)="www.",MID(K1018,5,255),K1018))</f>
        <v/>
      </c>
      <c r="M1018" s="8" t="str">
        <f aca="false">IF(I1018="","",IF(COUNTIF(I$2:I1018,I1018)=1,1,0))</f>
        <v/>
      </c>
      <c r="N1018" s="8" t="str">
        <f aca="false">IF(L1018="","",IF(COUNTIFS(I$2:I1018,I1018,L$2:L1018,L1018)=1,1,0))</f>
        <v/>
      </c>
      <c r="O1018" s="8" t="str">
        <f aca="false">IF(L1018="","",IF(COUNTIFS(B$2:B1018,B1018,L$2:L1018,L1018)=1,1,0))</f>
        <v/>
      </c>
      <c r="P1018" s="8" t="str">
        <f aca="false">IF(L1018="","",IF(COUNTIFS(C$2:C1018,C1018,L$2:L1018,L1018)=1,1,0))</f>
        <v/>
      </c>
      <c r="Q1018" s="8" t="str">
        <f aca="false">IF(L1018="","",IF(COUNTIF(L$2:L1018,L1018)=1,MAX(Q$1:Q1017)+1,""))</f>
        <v/>
      </c>
      <c r="R1018" s="8" t="str">
        <f aca="false">IF(I1018="","",IF(SUMPRODUCT((B$2:B1018=B1018)*(I$2:I1018&lt;&gt;""))=1,1,0))</f>
        <v/>
      </c>
      <c r="S1018" s="8" t="str">
        <f aca="false">IF(I1018="","",IF(SUMPRODUCT((C$2:C1018=C1018)*(I$2:I1018&lt;&gt;""))=1,1,0))</f>
        <v/>
      </c>
    </row>
    <row r="1019" customFormat="false" ht="15" hidden="false" customHeight="false" outlineLevel="0" collapsed="false">
      <c r="A1019" s="13"/>
      <c r="B1019" s="6"/>
      <c r="C1019" s="6"/>
      <c r="D1019" s="6"/>
      <c r="E1019" s="6"/>
      <c r="F1019" s="6"/>
      <c r="G1019" s="6"/>
      <c r="H1019" s="6"/>
      <c r="I1019" s="8" t="str">
        <f aca="false">IF(OR(B1019="",C1019=""),"",A1019&amp;"|"&amp;B1019&amp;"|"&amp;C1019&amp;"|"&amp;D1019)</f>
        <v/>
      </c>
      <c r="J1019" s="8" t="str">
        <f aca="false">IF(TRIM(F1019)="","",IFERROR(FIND("//",TRIM(F1019))+2,1))</f>
        <v/>
      </c>
      <c r="K1019" s="8" t="str">
        <f aca="false">IF(J1019="","",LOWER(MID(TRIM(F1019),J1019,MIN(FIND("/",TRIM(F1019)&amp;"/",J1019),FIND("?",TRIM(F1019)&amp;"?",J1019),FIND("#",TRIM(F1019)&amp;"#",J1019))-J1019)))</f>
        <v/>
      </c>
      <c r="L1019" s="8" t="str">
        <f aca="false">IF(OR(K1019="",I1019=""),"",IF(LEFT(K1019,4)="www.",MID(K1019,5,255),K1019))</f>
        <v/>
      </c>
      <c r="M1019" s="8" t="str">
        <f aca="false">IF(I1019="","",IF(COUNTIF(I$2:I1019,I1019)=1,1,0))</f>
        <v/>
      </c>
      <c r="N1019" s="8" t="str">
        <f aca="false">IF(L1019="","",IF(COUNTIFS(I$2:I1019,I1019,L$2:L1019,L1019)=1,1,0))</f>
        <v/>
      </c>
      <c r="O1019" s="8" t="str">
        <f aca="false">IF(L1019="","",IF(COUNTIFS(B$2:B1019,B1019,L$2:L1019,L1019)=1,1,0))</f>
        <v/>
      </c>
      <c r="P1019" s="8" t="str">
        <f aca="false">IF(L1019="","",IF(COUNTIFS(C$2:C1019,C1019,L$2:L1019,L1019)=1,1,0))</f>
        <v/>
      </c>
      <c r="Q1019" s="8" t="str">
        <f aca="false">IF(L1019="","",IF(COUNTIF(L$2:L1019,L1019)=1,MAX(Q$1:Q1018)+1,""))</f>
        <v/>
      </c>
      <c r="R1019" s="8" t="str">
        <f aca="false">IF(I1019="","",IF(SUMPRODUCT((B$2:B1019=B1019)*(I$2:I1019&lt;&gt;""))=1,1,0))</f>
        <v/>
      </c>
      <c r="S1019" s="8" t="str">
        <f aca="false">IF(I1019="","",IF(SUMPRODUCT((C$2:C1019=C1019)*(I$2:I1019&lt;&gt;""))=1,1,0))</f>
        <v/>
      </c>
    </row>
    <row r="1020" customFormat="false" ht="15" hidden="false" customHeight="false" outlineLevel="0" collapsed="false">
      <c r="A1020" s="13"/>
      <c r="B1020" s="6"/>
      <c r="C1020" s="6"/>
      <c r="D1020" s="6"/>
      <c r="E1020" s="6"/>
      <c r="F1020" s="6"/>
      <c r="G1020" s="6"/>
      <c r="H1020" s="6"/>
      <c r="I1020" s="8" t="str">
        <f aca="false">IF(OR(B1020="",C1020=""),"",A1020&amp;"|"&amp;B1020&amp;"|"&amp;C1020&amp;"|"&amp;D1020)</f>
        <v/>
      </c>
      <c r="J1020" s="8" t="str">
        <f aca="false">IF(TRIM(F1020)="","",IFERROR(FIND("//",TRIM(F1020))+2,1))</f>
        <v/>
      </c>
      <c r="K1020" s="8" t="str">
        <f aca="false">IF(J1020="","",LOWER(MID(TRIM(F1020),J1020,MIN(FIND("/",TRIM(F1020)&amp;"/",J1020),FIND("?",TRIM(F1020)&amp;"?",J1020),FIND("#",TRIM(F1020)&amp;"#",J1020))-J1020)))</f>
        <v/>
      </c>
      <c r="L1020" s="8" t="str">
        <f aca="false">IF(OR(K1020="",I1020=""),"",IF(LEFT(K1020,4)="www.",MID(K1020,5,255),K1020))</f>
        <v/>
      </c>
      <c r="M1020" s="8" t="str">
        <f aca="false">IF(I1020="","",IF(COUNTIF(I$2:I1020,I1020)=1,1,0))</f>
        <v/>
      </c>
      <c r="N1020" s="8" t="str">
        <f aca="false">IF(L1020="","",IF(COUNTIFS(I$2:I1020,I1020,L$2:L1020,L1020)=1,1,0))</f>
        <v/>
      </c>
      <c r="O1020" s="8" t="str">
        <f aca="false">IF(L1020="","",IF(COUNTIFS(B$2:B1020,B1020,L$2:L1020,L1020)=1,1,0))</f>
        <v/>
      </c>
      <c r="P1020" s="8" t="str">
        <f aca="false">IF(L1020="","",IF(COUNTIFS(C$2:C1020,C1020,L$2:L1020,L1020)=1,1,0))</f>
        <v/>
      </c>
      <c r="Q1020" s="8" t="str">
        <f aca="false">IF(L1020="","",IF(COUNTIF(L$2:L1020,L1020)=1,MAX(Q$1:Q1019)+1,""))</f>
        <v/>
      </c>
      <c r="R1020" s="8" t="str">
        <f aca="false">IF(I1020="","",IF(SUMPRODUCT((B$2:B1020=B1020)*(I$2:I1020&lt;&gt;""))=1,1,0))</f>
        <v/>
      </c>
      <c r="S1020" s="8" t="str">
        <f aca="false">IF(I1020="","",IF(SUMPRODUCT((C$2:C1020=C1020)*(I$2:I1020&lt;&gt;""))=1,1,0))</f>
        <v/>
      </c>
    </row>
    <row r="1021" customFormat="false" ht="15" hidden="false" customHeight="false" outlineLevel="0" collapsed="false">
      <c r="A1021" s="13"/>
      <c r="B1021" s="6"/>
      <c r="C1021" s="6"/>
      <c r="D1021" s="6"/>
      <c r="E1021" s="6"/>
      <c r="F1021" s="6"/>
      <c r="G1021" s="6"/>
      <c r="H1021" s="6"/>
      <c r="I1021" s="8" t="str">
        <f aca="false">IF(OR(B1021="",C1021=""),"",A1021&amp;"|"&amp;B1021&amp;"|"&amp;C1021&amp;"|"&amp;D1021)</f>
        <v/>
      </c>
      <c r="J1021" s="8" t="str">
        <f aca="false">IF(TRIM(F1021)="","",IFERROR(FIND("//",TRIM(F1021))+2,1))</f>
        <v/>
      </c>
      <c r="K1021" s="8" t="str">
        <f aca="false">IF(J1021="","",LOWER(MID(TRIM(F1021),J1021,MIN(FIND("/",TRIM(F1021)&amp;"/",J1021),FIND("?",TRIM(F1021)&amp;"?",J1021),FIND("#",TRIM(F1021)&amp;"#",J1021))-J1021)))</f>
        <v/>
      </c>
      <c r="L1021" s="8" t="str">
        <f aca="false">IF(OR(K1021="",I1021=""),"",IF(LEFT(K1021,4)="www.",MID(K1021,5,255),K1021))</f>
        <v/>
      </c>
      <c r="M1021" s="8" t="str">
        <f aca="false">IF(I1021="","",IF(COUNTIF(I$2:I1021,I1021)=1,1,0))</f>
        <v/>
      </c>
      <c r="N1021" s="8" t="str">
        <f aca="false">IF(L1021="","",IF(COUNTIFS(I$2:I1021,I1021,L$2:L1021,L1021)=1,1,0))</f>
        <v/>
      </c>
      <c r="O1021" s="8" t="str">
        <f aca="false">IF(L1021="","",IF(COUNTIFS(B$2:B1021,B1021,L$2:L1021,L1021)=1,1,0))</f>
        <v/>
      </c>
      <c r="P1021" s="8" t="str">
        <f aca="false">IF(L1021="","",IF(COUNTIFS(C$2:C1021,C1021,L$2:L1021,L1021)=1,1,0))</f>
        <v/>
      </c>
      <c r="Q1021" s="8" t="str">
        <f aca="false">IF(L1021="","",IF(COUNTIF(L$2:L1021,L1021)=1,MAX(Q$1:Q1020)+1,""))</f>
        <v/>
      </c>
      <c r="R1021" s="8" t="str">
        <f aca="false">IF(I1021="","",IF(SUMPRODUCT((B$2:B1021=B1021)*(I$2:I1021&lt;&gt;""))=1,1,0))</f>
        <v/>
      </c>
      <c r="S1021" s="8" t="str">
        <f aca="false">IF(I1021="","",IF(SUMPRODUCT((C$2:C1021=C1021)*(I$2:I1021&lt;&gt;""))=1,1,0))</f>
        <v/>
      </c>
    </row>
    <row r="1022" customFormat="false" ht="15" hidden="false" customHeight="false" outlineLevel="0" collapsed="false">
      <c r="A1022" s="13"/>
      <c r="B1022" s="6"/>
      <c r="C1022" s="6"/>
      <c r="D1022" s="6"/>
      <c r="E1022" s="6"/>
      <c r="F1022" s="6"/>
      <c r="G1022" s="6"/>
      <c r="H1022" s="6"/>
      <c r="I1022" s="8" t="str">
        <f aca="false">IF(OR(B1022="",C1022=""),"",A1022&amp;"|"&amp;B1022&amp;"|"&amp;C1022&amp;"|"&amp;D1022)</f>
        <v/>
      </c>
      <c r="J1022" s="8" t="str">
        <f aca="false">IF(TRIM(F1022)="","",IFERROR(FIND("//",TRIM(F1022))+2,1))</f>
        <v/>
      </c>
      <c r="K1022" s="8" t="str">
        <f aca="false">IF(J1022="","",LOWER(MID(TRIM(F1022),J1022,MIN(FIND("/",TRIM(F1022)&amp;"/",J1022),FIND("?",TRIM(F1022)&amp;"?",J1022),FIND("#",TRIM(F1022)&amp;"#",J1022))-J1022)))</f>
        <v/>
      </c>
      <c r="L1022" s="8" t="str">
        <f aca="false">IF(OR(K1022="",I1022=""),"",IF(LEFT(K1022,4)="www.",MID(K1022,5,255),K1022))</f>
        <v/>
      </c>
      <c r="M1022" s="8" t="str">
        <f aca="false">IF(I1022="","",IF(COUNTIF(I$2:I1022,I1022)=1,1,0))</f>
        <v/>
      </c>
      <c r="N1022" s="8" t="str">
        <f aca="false">IF(L1022="","",IF(COUNTIFS(I$2:I1022,I1022,L$2:L1022,L1022)=1,1,0))</f>
        <v/>
      </c>
      <c r="O1022" s="8" t="str">
        <f aca="false">IF(L1022="","",IF(COUNTIFS(B$2:B1022,B1022,L$2:L1022,L1022)=1,1,0))</f>
        <v/>
      </c>
      <c r="P1022" s="8" t="str">
        <f aca="false">IF(L1022="","",IF(COUNTIFS(C$2:C1022,C1022,L$2:L1022,L1022)=1,1,0))</f>
        <v/>
      </c>
      <c r="Q1022" s="8" t="str">
        <f aca="false">IF(L1022="","",IF(COUNTIF(L$2:L1022,L1022)=1,MAX(Q$1:Q1021)+1,""))</f>
        <v/>
      </c>
      <c r="R1022" s="8" t="str">
        <f aca="false">IF(I1022="","",IF(SUMPRODUCT((B$2:B1022=B1022)*(I$2:I1022&lt;&gt;""))=1,1,0))</f>
        <v/>
      </c>
      <c r="S1022" s="8" t="str">
        <f aca="false">IF(I1022="","",IF(SUMPRODUCT((C$2:C1022=C1022)*(I$2:I1022&lt;&gt;""))=1,1,0))</f>
        <v/>
      </c>
    </row>
    <row r="1023" customFormat="false" ht="15" hidden="false" customHeight="false" outlineLevel="0" collapsed="false">
      <c r="A1023" s="13"/>
      <c r="B1023" s="6"/>
      <c r="C1023" s="6"/>
      <c r="D1023" s="6"/>
      <c r="E1023" s="6"/>
      <c r="F1023" s="6"/>
      <c r="G1023" s="6"/>
      <c r="H1023" s="6"/>
      <c r="I1023" s="8" t="str">
        <f aca="false">IF(OR(B1023="",C1023=""),"",A1023&amp;"|"&amp;B1023&amp;"|"&amp;C1023&amp;"|"&amp;D1023)</f>
        <v/>
      </c>
      <c r="J1023" s="8" t="str">
        <f aca="false">IF(TRIM(F1023)="","",IFERROR(FIND("//",TRIM(F1023))+2,1))</f>
        <v/>
      </c>
      <c r="K1023" s="8" t="str">
        <f aca="false">IF(J1023="","",LOWER(MID(TRIM(F1023),J1023,MIN(FIND("/",TRIM(F1023)&amp;"/",J1023),FIND("?",TRIM(F1023)&amp;"?",J1023),FIND("#",TRIM(F1023)&amp;"#",J1023))-J1023)))</f>
        <v/>
      </c>
      <c r="L1023" s="8" t="str">
        <f aca="false">IF(OR(K1023="",I1023=""),"",IF(LEFT(K1023,4)="www.",MID(K1023,5,255),K1023))</f>
        <v/>
      </c>
      <c r="M1023" s="8" t="str">
        <f aca="false">IF(I1023="","",IF(COUNTIF(I$2:I1023,I1023)=1,1,0))</f>
        <v/>
      </c>
      <c r="N1023" s="8" t="str">
        <f aca="false">IF(L1023="","",IF(COUNTIFS(I$2:I1023,I1023,L$2:L1023,L1023)=1,1,0))</f>
        <v/>
      </c>
      <c r="O1023" s="8" t="str">
        <f aca="false">IF(L1023="","",IF(COUNTIFS(B$2:B1023,B1023,L$2:L1023,L1023)=1,1,0))</f>
        <v/>
      </c>
      <c r="P1023" s="8" t="str">
        <f aca="false">IF(L1023="","",IF(COUNTIFS(C$2:C1023,C1023,L$2:L1023,L1023)=1,1,0))</f>
        <v/>
      </c>
      <c r="Q1023" s="8" t="str">
        <f aca="false">IF(L1023="","",IF(COUNTIF(L$2:L1023,L1023)=1,MAX(Q$1:Q1022)+1,""))</f>
        <v/>
      </c>
      <c r="R1023" s="8" t="str">
        <f aca="false">IF(I1023="","",IF(SUMPRODUCT((B$2:B1023=B1023)*(I$2:I1023&lt;&gt;""))=1,1,0))</f>
        <v/>
      </c>
      <c r="S1023" s="8" t="str">
        <f aca="false">IF(I1023="","",IF(SUMPRODUCT((C$2:C1023=C1023)*(I$2:I1023&lt;&gt;""))=1,1,0))</f>
        <v/>
      </c>
    </row>
    <row r="1024" customFormat="false" ht="15" hidden="false" customHeight="false" outlineLevel="0" collapsed="false">
      <c r="A1024" s="13"/>
      <c r="B1024" s="6"/>
      <c r="C1024" s="6"/>
      <c r="D1024" s="6"/>
      <c r="E1024" s="6"/>
      <c r="F1024" s="6"/>
      <c r="G1024" s="6"/>
      <c r="H1024" s="6"/>
      <c r="I1024" s="8" t="str">
        <f aca="false">IF(OR(B1024="",C1024=""),"",A1024&amp;"|"&amp;B1024&amp;"|"&amp;C1024&amp;"|"&amp;D1024)</f>
        <v/>
      </c>
      <c r="J1024" s="8" t="str">
        <f aca="false">IF(TRIM(F1024)="","",IFERROR(FIND("//",TRIM(F1024))+2,1))</f>
        <v/>
      </c>
      <c r="K1024" s="8" t="str">
        <f aca="false">IF(J1024="","",LOWER(MID(TRIM(F1024),J1024,MIN(FIND("/",TRIM(F1024)&amp;"/",J1024),FIND("?",TRIM(F1024)&amp;"?",J1024),FIND("#",TRIM(F1024)&amp;"#",J1024))-J1024)))</f>
        <v/>
      </c>
      <c r="L1024" s="8" t="str">
        <f aca="false">IF(OR(K1024="",I1024=""),"",IF(LEFT(K1024,4)="www.",MID(K1024,5,255),K1024))</f>
        <v/>
      </c>
      <c r="M1024" s="8" t="str">
        <f aca="false">IF(I1024="","",IF(COUNTIF(I$2:I1024,I1024)=1,1,0))</f>
        <v/>
      </c>
      <c r="N1024" s="8" t="str">
        <f aca="false">IF(L1024="","",IF(COUNTIFS(I$2:I1024,I1024,L$2:L1024,L1024)=1,1,0))</f>
        <v/>
      </c>
      <c r="O1024" s="8" t="str">
        <f aca="false">IF(L1024="","",IF(COUNTIFS(B$2:B1024,B1024,L$2:L1024,L1024)=1,1,0))</f>
        <v/>
      </c>
      <c r="P1024" s="8" t="str">
        <f aca="false">IF(L1024="","",IF(COUNTIFS(C$2:C1024,C1024,L$2:L1024,L1024)=1,1,0))</f>
        <v/>
      </c>
      <c r="Q1024" s="8" t="str">
        <f aca="false">IF(L1024="","",IF(COUNTIF(L$2:L1024,L1024)=1,MAX(Q$1:Q1023)+1,""))</f>
        <v/>
      </c>
      <c r="R1024" s="8" t="str">
        <f aca="false">IF(I1024="","",IF(SUMPRODUCT((B$2:B1024=B1024)*(I$2:I1024&lt;&gt;""))=1,1,0))</f>
        <v/>
      </c>
      <c r="S1024" s="8" t="str">
        <f aca="false">IF(I1024="","",IF(SUMPRODUCT((C$2:C1024=C1024)*(I$2:I1024&lt;&gt;""))=1,1,0))</f>
        <v/>
      </c>
    </row>
    <row r="1025" customFormat="false" ht="15" hidden="false" customHeight="false" outlineLevel="0" collapsed="false">
      <c r="A1025" s="13"/>
      <c r="B1025" s="6"/>
      <c r="C1025" s="6"/>
      <c r="D1025" s="6"/>
      <c r="E1025" s="6"/>
      <c r="F1025" s="6"/>
      <c r="G1025" s="6"/>
      <c r="H1025" s="6"/>
      <c r="I1025" s="8" t="str">
        <f aca="false">IF(OR(B1025="",C1025=""),"",A1025&amp;"|"&amp;B1025&amp;"|"&amp;C1025&amp;"|"&amp;D1025)</f>
        <v/>
      </c>
      <c r="J1025" s="8" t="str">
        <f aca="false">IF(TRIM(F1025)="","",IFERROR(FIND("//",TRIM(F1025))+2,1))</f>
        <v/>
      </c>
      <c r="K1025" s="8" t="str">
        <f aca="false">IF(J1025="","",LOWER(MID(TRIM(F1025),J1025,MIN(FIND("/",TRIM(F1025)&amp;"/",J1025),FIND("?",TRIM(F1025)&amp;"?",J1025),FIND("#",TRIM(F1025)&amp;"#",J1025))-J1025)))</f>
        <v/>
      </c>
      <c r="L1025" s="8" t="str">
        <f aca="false">IF(OR(K1025="",I1025=""),"",IF(LEFT(K1025,4)="www.",MID(K1025,5,255),K1025))</f>
        <v/>
      </c>
      <c r="M1025" s="8" t="str">
        <f aca="false">IF(I1025="","",IF(COUNTIF(I$2:I1025,I1025)=1,1,0))</f>
        <v/>
      </c>
      <c r="N1025" s="8" t="str">
        <f aca="false">IF(L1025="","",IF(COUNTIFS(I$2:I1025,I1025,L$2:L1025,L1025)=1,1,0))</f>
        <v/>
      </c>
      <c r="O1025" s="8" t="str">
        <f aca="false">IF(L1025="","",IF(COUNTIFS(B$2:B1025,B1025,L$2:L1025,L1025)=1,1,0))</f>
        <v/>
      </c>
      <c r="P1025" s="8" t="str">
        <f aca="false">IF(L1025="","",IF(COUNTIFS(C$2:C1025,C1025,L$2:L1025,L1025)=1,1,0))</f>
        <v/>
      </c>
      <c r="Q1025" s="8" t="str">
        <f aca="false">IF(L1025="","",IF(COUNTIF(L$2:L1025,L1025)=1,MAX(Q$1:Q1024)+1,""))</f>
        <v/>
      </c>
      <c r="R1025" s="8" t="str">
        <f aca="false">IF(I1025="","",IF(SUMPRODUCT((B$2:B1025=B1025)*(I$2:I1025&lt;&gt;""))=1,1,0))</f>
        <v/>
      </c>
      <c r="S1025" s="8" t="str">
        <f aca="false">IF(I1025="","",IF(SUMPRODUCT((C$2:C1025=C1025)*(I$2:I1025&lt;&gt;""))=1,1,0))</f>
        <v/>
      </c>
    </row>
    <row r="1026" customFormat="false" ht="15" hidden="false" customHeight="false" outlineLevel="0" collapsed="false">
      <c r="A1026" s="13"/>
      <c r="B1026" s="6"/>
      <c r="C1026" s="6"/>
      <c r="D1026" s="6"/>
      <c r="E1026" s="6"/>
      <c r="F1026" s="6"/>
      <c r="G1026" s="6"/>
      <c r="H1026" s="6"/>
      <c r="I1026" s="8" t="str">
        <f aca="false">IF(OR(B1026="",C1026=""),"",A1026&amp;"|"&amp;B1026&amp;"|"&amp;C1026&amp;"|"&amp;D1026)</f>
        <v/>
      </c>
      <c r="J1026" s="8" t="str">
        <f aca="false">IF(TRIM(F1026)="","",IFERROR(FIND("//",TRIM(F1026))+2,1))</f>
        <v/>
      </c>
      <c r="K1026" s="8" t="str">
        <f aca="false">IF(J1026="","",LOWER(MID(TRIM(F1026),J1026,MIN(FIND("/",TRIM(F1026)&amp;"/",J1026),FIND("?",TRIM(F1026)&amp;"?",J1026),FIND("#",TRIM(F1026)&amp;"#",J1026))-J1026)))</f>
        <v/>
      </c>
      <c r="L1026" s="8" t="str">
        <f aca="false">IF(OR(K1026="",I1026=""),"",IF(LEFT(K1026,4)="www.",MID(K1026,5,255),K1026))</f>
        <v/>
      </c>
      <c r="M1026" s="8" t="str">
        <f aca="false">IF(I1026="","",IF(COUNTIF(I$2:I1026,I1026)=1,1,0))</f>
        <v/>
      </c>
      <c r="N1026" s="8" t="str">
        <f aca="false">IF(L1026="","",IF(COUNTIFS(I$2:I1026,I1026,L$2:L1026,L1026)=1,1,0))</f>
        <v/>
      </c>
      <c r="O1026" s="8" t="str">
        <f aca="false">IF(L1026="","",IF(COUNTIFS(B$2:B1026,B1026,L$2:L1026,L1026)=1,1,0))</f>
        <v/>
      </c>
      <c r="P1026" s="8" t="str">
        <f aca="false">IF(L1026="","",IF(COUNTIFS(C$2:C1026,C1026,L$2:L1026,L1026)=1,1,0))</f>
        <v/>
      </c>
      <c r="Q1026" s="8" t="str">
        <f aca="false">IF(L1026="","",IF(COUNTIF(L$2:L1026,L1026)=1,MAX(Q$1:Q1025)+1,""))</f>
        <v/>
      </c>
      <c r="R1026" s="8" t="str">
        <f aca="false">IF(I1026="","",IF(SUMPRODUCT((B$2:B1026=B1026)*(I$2:I1026&lt;&gt;""))=1,1,0))</f>
        <v/>
      </c>
      <c r="S1026" s="8" t="str">
        <f aca="false">IF(I1026="","",IF(SUMPRODUCT((C$2:C1026=C1026)*(I$2:I1026&lt;&gt;""))=1,1,0))</f>
        <v/>
      </c>
    </row>
    <row r="1027" customFormat="false" ht="15" hidden="false" customHeight="false" outlineLevel="0" collapsed="false">
      <c r="A1027" s="13"/>
      <c r="B1027" s="6"/>
      <c r="C1027" s="6"/>
      <c r="D1027" s="6"/>
      <c r="E1027" s="6"/>
      <c r="F1027" s="6"/>
      <c r="G1027" s="6"/>
      <c r="H1027" s="6"/>
      <c r="I1027" s="8" t="str">
        <f aca="false">IF(OR(B1027="",C1027=""),"",A1027&amp;"|"&amp;B1027&amp;"|"&amp;C1027&amp;"|"&amp;D1027)</f>
        <v/>
      </c>
      <c r="J1027" s="8" t="str">
        <f aca="false">IF(TRIM(F1027)="","",IFERROR(FIND("//",TRIM(F1027))+2,1))</f>
        <v/>
      </c>
      <c r="K1027" s="8" t="str">
        <f aca="false">IF(J1027="","",LOWER(MID(TRIM(F1027),J1027,MIN(FIND("/",TRIM(F1027)&amp;"/",J1027),FIND("?",TRIM(F1027)&amp;"?",J1027),FIND("#",TRIM(F1027)&amp;"#",J1027))-J1027)))</f>
        <v/>
      </c>
      <c r="L1027" s="8" t="str">
        <f aca="false">IF(OR(K1027="",I1027=""),"",IF(LEFT(K1027,4)="www.",MID(K1027,5,255),K1027))</f>
        <v/>
      </c>
      <c r="M1027" s="8" t="str">
        <f aca="false">IF(I1027="","",IF(COUNTIF(I$2:I1027,I1027)=1,1,0))</f>
        <v/>
      </c>
      <c r="N1027" s="8" t="str">
        <f aca="false">IF(L1027="","",IF(COUNTIFS(I$2:I1027,I1027,L$2:L1027,L1027)=1,1,0))</f>
        <v/>
      </c>
      <c r="O1027" s="8" t="str">
        <f aca="false">IF(L1027="","",IF(COUNTIFS(B$2:B1027,B1027,L$2:L1027,L1027)=1,1,0))</f>
        <v/>
      </c>
      <c r="P1027" s="8" t="str">
        <f aca="false">IF(L1027="","",IF(COUNTIFS(C$2:C1027,C1027,L$2:L1027,L1027)=1,1,0))</f>
        <v/>
      </c>
      <c r="Q1027" s="8" t="str">
        <f aca="false">IF(L1027="","",IF(COUNTIF(L$2:L1027,L1027)=1,MAX(Q$1:Q1026)+1,""))</f>
        <v/>
      </c>
      <c r="R1027" s="8" t="str">
        <f aca="false">IF(I1027="","",IF(SUMPRODUCT((B$2:B1027=B1027)*(I$2:I1027&lt;&gt;""))=1,1,0))</f>
        <v/>
      </c>
      <c r="S1027" s="8" t="str">
        <f aca="false">IF(I1027="","",IF(SUMPRODUCT((C$2:C1027=C1027)*(I$2:I1027&lt;&gt;""))=1,1,0))</f>
        <v/>
      </c>
    </row>
    <row r="1028" customFormat="false" ht="15" hidden="false" customHeight="false" outlineLevel="0" collapsed="false">
      <c r="A1028" s="13"/>
      <c r="B1028" s="6"/>
      <c r="C1028" s="6"/>
      <c r="D1028" s="6"/>
      <c r="E1028" s="6"/>
      <c r="F1028" s="6"/>
      <c r="G1028" s="6"/>
      <c r="H1028" s="6"/>
      <c r="I1028" s="8" t="str">
        <f aca="false">IF(OR(B1028="",C1028=""),"",A1028&amp;"|"&amp;B1028&amp;"|"&amp;C1028&amp;"|"&amp;D1028)</f>
        <v/>
      </c>
      <c r="J1028" s="8" t="str">
        <f aca="false">IF(TRIM(F1028)="","",IFERROR(FIND("//",TRIM(F1028))+2,1))</f>
        <v/>
      </c>
      <c r="K1028" s="8" t="str">
        <f aca="false">IF(J1028="","",LOWER(MID(TRIM(F1028),J1028,MIN(FIND("/",TRIM(F1028)&amp;"/",J1028),FIND("?",TRIM(F1028)&amp;"?",J1028),FIND("#",TRIM(F1028)&amp;"#",J1028))-J1028)))</f>
        <v/>
      </c>
      <c r="L1028" s="8" t="str">
        <f aca="false">IF(OR(K1028="",I1028=""),"",IF(LEFT(K1028,4)="www.",MID(K1028,5,255),K1028))</f>
        <v/>
      </c>
      <c r="M1028" s="8" t="str">
        <f aca="false">IF(I1028="","",IF(COUNTIF(I$2:I1028,I1028)=1,1,0))</f>
        <v/>
      </c>
      <c r="N1028" s="8" t="str">
        <f aca="false">IF(L1028="","",IF(COUNTIFS(I$2:I1028,I1028,L$2:L1028,L1028)=1,1,0))</f>
        <v/>
      </c>
      <c r="O1028" s="8" t="str">
        <f aca="false">IF(L1028="","",IF(COUNTIFS(B$2:B1028,B1028,L$2:L1028,L1028)=1,1,0))</f>
        <v/>
      </c>
      <c r="P1028" s="8" t="str">
        <f aca="false">IF(L1028="","",IF(COUNTIFS(C$2:C1028,C1028,L$2:L1028,L1028)=1,1,0))</f>
        <v/>
      </c>
      <c r="Q1028" s="8" t="str">
        <f aca="false">IF(L1028="","",IF(COUNTIF(L$2:L1028,L1028)=1,MAX(Q$1:Q1027)+1,""))</f>
        <v/>
      </c>
      <c r="R1028" s="8" t="str">
        <f aca="false">IF(I1028="","",IF(SUMPRODUCT((B$2:B1028=B1028)*(I$2:I1028&lt;&gt;""))=1,1,0))</f>
        <v/>
      </c>
      <c r="S1028" s="8" t="str">
        <f aca="false">IF(I1028="","",IF(SUMPRODUCT((C$2:C1028=C1028)*(I$2:I1028&lt;&gt;""))=1,1,0))</f>
        <v/>
      </c>
    </row>
    <row r="1029" customFormat="false" ht="15" hidden="false" customHeight="false" outlineLevel="0" collapsed="false">
      <c r="A1029" s="13"/>
      <c r="B1029" s="6"/>
      <c r="C1029" s="6"/>
      <c r="D1029" s="6"/>
      <c r="E1029" s="6"/>
      <c r="F1029" s="6"/>
      <c r="G1029" s="6"/>
      <c r="H1029" s="6"/>
      <c r="I1029" s="8" t="str">
        <f aca="false">IF(OR(B1029="",C1029=""),"",A1029&amp;"|"&amp;B1029&amp;"|"&amp;C1029&amp;"|"&amp;D1029)</f>
        <v/>
      </c>
      <c r="J1029" s="8" t="str">
        <f aca="false">IF(TRIM(F1029)="","",IFERROR(FIND("//",TRIM(F1029))+2,1))</f>
        <v/>
      </c>
      <c r="K1029" s="8" t="str">
        <f aca="false">IF(J1029="","",LOWER(MID(TRIM(F1029),J1029,MIN(FIND("/",TRIM(F1029)&amp;"/",J1029),FIND("?",TRIM(F1029)&amp;"?",J1029),FIND("#",TRIM(F1029)&amp;"#",J1029))-J1029)))</f>
        <v/>
      </c>
      <c r="L1029" s="8" t="str">
        <f aca="false">IF(OR(K1029="",I1029=""),"",IF(LEFT(K1029,4)="www.",MID(K1029,5,255),K1029))</f>
        <v/>
      </c>
      <c r="M1029" s="8" t="str">
        <f aca="false">IF(I1029="","",IF(COUNTIF(I$2:I1029,I1029)=1,1,0))</f>
        <v/>
      </c>
      <c r="N1029" s="8" t="str">
        <f aca="false">IF(L1029="","",IF(COUNTIFS(I$2:I1029,I1029,L$2:L1029,L1029)=1,1,0))</f>
        <v/>
      </c>
      <c r="O1029" s="8" t="str">
        <f aca="false">IF(L1029="","",IF(COUNTIFS(B$2:B1029,B1029,L$2:L1029,L1029)=1,1,0))</f>
        <v/>
      </c>
      <c r="P1029" s="8" t="str">
        <f aca="false">IF(L1029="","",IF(COUNTIFS(C$2:C1029,C1029,L$2:L1029,L1029)=1,1,0))</f>
        <v/>
      </c>
      <c r="Q1029" s="8" t="str">
        <f aca="false">IF(L1029="","",IF(COUNTIF(L$2:L1029,L1029)=1,MAX(Q$1:Q1028)+1,""))</f>
        <v/>
      </c>
      <c r="R1029" s="8" t="str">
        <f aca="false">IF(I1029="","",IF(SUMPRODUCT((B$2:B1029=B1029)*(I$2:I1029&lt;&gt;""))=1,1,0))</f>
        <v/>
      </c>
      <c r="S1029" s="8" t="str">
        <f aca="false">IF(I1029="","",IF(SUMPRODUCT((C$2:C1029=C1029)*(I$2:I1029&lt;&gt;""))=1,1,0))</f>
        <v/>
      </c>
    </row>
    <row r="1030" customFormat="false" ht="15" hidden="false" customHeight="false" outlineLevel="0" collapsed="false">
      <c r="A1030" s="13"/>
      <c r="B1030" s="6"/>
      <c r="C1030" s="6"/>
      <c r="D1030" s="6"/>
      <c r="E1030" s="6"/>
      <c r="F1030" s="6"/>
      <c r="G1030" s="6"/>
      <c r="H1030" s="6"/>
      <c r="I1030" s="8" t="str">
        <f aca="false">IF(OR(B1030="",C1030=""),"",A1030&amp;"|"&amp;B1030&amp;"|"&amp;C1030&amp;"|"&amp;D1030)</f>
        <v/>
      </c>
      <c r="J1030" s="8" t="str">
        <f aca="false">IF(TRIM(F1030)="","",IFERROR(FIND("//",TRIM(F1030))+2,1))</f>
        <v/>
      </c>
      <c r="K1030" s="8" t="str">
        <f aca="false">IF(J1030="","",LOWER(MID(TRIM(F1030),J1030,MIN(FIND("/",TRIM(F1030)&amp;"/",J1030),FIND("?",TRIM(F1030)&amp;"?",J1030),FIND("#",TRIM(F1030)&amp;"#",J1030))-J1030)))</f>
        <v/>
      </c>
      <c r="L1030" s="8" t="str">
        <f aca="false">IF(OR(K1030="",I1030=""),"",IF(LEFT(K1030,4)="www.",MID(K1030,5,255),K1030))</f>
        <v/>
      </c>
      <c r="M1030" s="8" t="str">
        <f aca="false">IF(I1030="","",IF(COUNTIF(I$2:I1030,I1030)=1,1,0))</f>
        <v/>
      </c>
      <c r="N1030" s="8" t="str">
        <f aca="false">IF(L1030="","",IF(COUNTIFS(I$2:I1030,I1030,L$2:L1030,L1030)=1,1,0))</f>
        <v/>
      </c>
      <c r="O1030" s="8" t="str">
        <f aca="false">IF(L1030="","",IF(COUNTIFS(B$2:B1030,B1030,L$2:L1030,L1030)=1,1,0))</f>
        <v/>
      </c>
      <c r="P1030" s="8" t="str">
        <f aca="false">IF(L1030="","",IF(COUNTIFS(C$2:C1030,C1030,L$2:L1030,L1030)=1,1,0))</f>
        <v/>
      </c>
      <c r="Q1030" s="8" t="str">
        <f aca="false">IF(L1030="","",IF(COUNTIF(L$2:L1030,L1030)=1,MAX(Q$1:Q1029)+1,""))</f>
        <v/>
      </c>
      <c r="R1030" s="8" t="str">
        <f aca="false">IF(I1030="","",IF(SUMPRODUCT((B$2:B1030=B1030)*(I$2:I1030&lt;&gt;""))=1,1,0))</f>
        <v/>
      </c>
      <c r="S1030" s="8" t="str">
        <f aca="false">IF(I1030="","",IF(SUMPRODUCT((C$2:C1030=C1030)*(I$2:I1030&lt;&gt;""))=1,1,0))</f>
        <v/>
      </c>
    </row>
    <row r="1031" customFormat="false" ht="15" hidden="false" customHeight="false" outlineLevel="0" collapsed="false">
      <c r="A1031" s="13"/>
      <c r="B1031" s="6"/>
      <c r="C1031" s="6"/>
      <c r="D1031" s="6"/>
      <c r="E1031" s="6"/>
      <c r="F1031" s="6"/>
      <c r="G1031" s="6"/>
      <c r="H1031" s="6"/>
      <c r="I1031" s="8" t="str">
        <f aca="false">IF(OR(B1031="",C1031=""),"",A1031&amp;"|"&amp;B1031&amp;"|"&amp;C1031&amp;"|"&amp;D1031)</f>
        <v/>
      </c>
      <c r="J1031" s="8" t="str">
        <f aca="false">IF(TRIM(F1031)="","",IFERROR(FIND("//",TRIM(F1031))+2,1))</f>
        <v/>
      </c>
      <c r="K1031" s="8" t="str">
        <f aca="false">IF(J1031="","",LOWER(MID(TRIM(F1031),J1031,MIN(FIND("/",TRIM(F1031)&amp;"/",J1031),FIND("?",TRIM(F1031)&amp;"?",J1031),FIND("#",TRIM(F1031)&amp;"#",J1031))-J1031)))</f>
        <v/>
      </c>
      <c r="L1031" s="8" t="str">
        <f aca="false">IF(OR(K1031="",I1031=""),"",IF(LEFT(K1031,4)="www.",MID(K1031,5,255),K1031))</f>
        <v/>
      </c>
      <c r="M1031" s="8" t="str">
        <f aca="false">IF(I1031="","",IF(COUNTIF(I$2:I1031,I1031)=1,1,0))</f>
        <v/>
      </c>
      <c r="N1031" s="8" t="str">
        <f aca="false">IF(L1031="","",IF(COUNTIFS(I$2:I1031,I1031,L$2:L1031,L1031)=1,1,0))</f>
        <v/>
      </c>
      <c r="O1031" s="8" t="str">
        <f aca="false">IF(L1031="","",IF(COUNTIFS(B$2:B1031,B1031,L$2:L1031,L1031)=1,1,0))</f>
        <v/>
      </c>
      <c r="P1031" s="8" t="str">
        <f aca="false">IF(L1031="","",IF(COUNTIFS(C$2:C1031,C1031,L$2:L1031,L1031)=1,1,0))</f>
        <v/>
      </c>
      <c r="Q1031" s="8" t="str">
        <f aca="false">IF(L1031="","",IF(COUNTIF(L$2:L1031,L1031)=1,MAX(Q$1:Q1030)+1,""))</f>
        <v/>
      </c>
      <c r="R1031" s="8" t="str">
        <f aca="false">IF(I1031="","",IF(SUMPRODUCT((B$2:B1031=B1031)*(I$2:I1031&lt;&gt;""))=1,1,0))</f>
        <v/>
      </c>
      <c r="S1031" s="8" t="str">
        <f aca="false">IF(I1031="","",IF(SUMPRODUCT((C$2:C1031=C1031)*(I$2:I1031&lt;&gt;""))=1,1,0))</f>
        <v/>
      </c>
    </row>
    <row r="1032" customFormat="false" ht="15" hidden="false" customHeight="false" outlineLevel="0" collapsed="false">
      <c r="A1032" s="13"/>
      <c r="B1032" s="6"/>
      <c r="C1032" s="6"/>
      <c r="D1032" s="6"/>
      <c r="E1032" s="6"/>
      <c r="F1032" s="6"/>
      <c r="G1032" s="6"/>
      <c r="H1032" s="6"/>
      <c r="I1032" s="8" t="str">
        <f aca="false">IF(OR(B1032="",C1032=""),"",A1032&amp;"|"&amp;B1032&amp;"|"&amp;C1032&amp;"|"&amp;D1032)</f>
        <v/>
      </c>
      <c r="J1032" s="8" t="str">
        <f aca="false">IF(TRIM(F1032)="","",IFERROR(FIND("//",TRIM(F1032))+2,1))</f>
        <v/>
      </c>
      <c r="K1032" s="8" t="str">
        <f aca="false">IF(J1032="","",LOWER(MID(TRIM(F1032),J1032,MIN(FIND("/",TRIM(F1032)&amp;"/",J1032),FIND("?",TRIM(F1032)&amp;"?",J1032),FIND("#",TRIM(F1032)&amp;"#",J1032))-J1032)))</f>
        <v/>
      </c>
      <c r="L1032" s="8" t="str">
        <f aca="false">IF(OR(K1032="",I1032=""),"",IF(LEFT(K1032,4)="www.",MID(K1032,5,255),K1032))</f>
        <v/>
      </c>
      <c r="M1032" s="8" t="str">
        <f aca="false">IF(I1032="","",IF(COUNTIF(I$2:I1032,I1032)=1,1,0))</f>
        <v/>
      </c>
      <c r="N1032" s="8" t="str">
        <f aca="false">IF(L1032="","",IF(COUNTIFS(I$2:I1032,I1032,L$2:L1032,L1032)=1,1,0))</f>
        <v/>
      </c>
      <c r="O1032" s="8" t="str">
        <f aca="false">IF(L1032="","",IF(COUNTIFS(B$2:B1032,B1032,L$2:L1032,L1032)=1,1,0))</f>
        <v/>
      </c>
      <c r="P1032" s="8" t="str">
        <f aca="false">IF(L1032="","",IF(COUNTIFS(C$2:C1032,C1032,L$2:L1032,L1032)=1,1,0))</f>
        <v/>
      </c>
      <c r="Q1032" s="8" t="str">
        <f aca="false">IF(L1032="","",IF(COUNTIF(L$2:L1032,L1032)=1,MAX(Q$1:Q1031)+1,""))</f>
        <v/>
      </c>
      <c r="R1032" s="8" t="str">
        <f aca="false">IF(I1032="","",IF(SUMPRODUCT((B$2:B1032=B1032)*(I$2:I1032&lt;&gt;""))=1,1,0))</f>
        <v/>
      </c>
      <c r="S1032" s="8" t="str">
        <f aca="false">IF(I1032="","",IF(SUMPRODUCT((C$2:C1032=C1032)*(I$2:I1032&lt;&gt;""))=1,1,0))</f>
        <v/>
      </c>
    </row>
    <row r="1033" customFormat="false" ht="15" hidden="false" customHeight="false" outlineLevel="0" collapsed="false">
      <c r="A1033" s="13"/>
      <c r="B1033" s="6"/>
      <c r="C1033" s="6"/>
      <c r="D1033" s="6"/>
      <c r="E1033" s="6"/>
      <c r="F1033" s="6"/>
      <c r="G1033" s="6"/>
      <c r="H1033" s="6"/>
      <c r="I1033" s="8" t="str">
        <f aca="false">IF(OR(B1033="",C1033=""),"",A1033&amp;"|"&amp;B1033&amp;"|"&amp;C1033&amp;"|"&amp;D1033)</f>
        <v/>
      </c>
      <c r="J1033" s="8" t="str">
        <f aca="false">IF(TRIM(F1033)="","",IFERROR(FIND("//",TRIM(F1033))+2,1))</f>
        <v/>
      </c>
      <c r="K1033" s="8" t="str">
        <f aca="false">IF(J1033="","",LOWER(MID(TRIM(F1033),J1033,MIN(FIND("/",TRIM(F1033)&amp;"/",J1033),FIND("?",TRIM(F1033)&amp;"?",J1033),FIND("#",TRIM(F1033)&amp;"#",J1033))-J1033)))</f>
        <v/>
      </c>
      <c r="L1033" s="8" t="str">
        <f aca="false">IF(OR(K1033="",I1033=""),"",IF(LEFT(K1033,4)="www.",MID(K1033,5,255),K1033))</f>
        <v/>
      </c>
      <c r="M1033" s="8" t="str">
        <f aca="false">IF(I1033="","",IF(COUNTIF(I$2:I1033,I1033)=1,1,0))</f>
        <v/>
      </c>
      <c r="N1033" s="8" t="str">
        <f aca="false">IF(L1033="","",IF(COUNTIFS(I$2:I1033,I1033,L$2:L1033,L1033)=1,1,0))</f>
        <v/>
      </c>
      <c r="O1033" s="8" t="str">
        <f aca="false">IF(L1033="","",IF(COUNTIFS(B$2:B1033,B1033,L$2:L1033,L1033)=1,1,0))</f>
        <v/>
      </c>
      <c r="P1033" s="8" t="str">
        <f aca="false">IF(L1033="","",IF(COUNTIFS(C$2:C1033,C1033,L$2:L1033,L1033)=1,1,0))</f>
        <v/>
      </c>
      <c r="Q1033" s="8" t="str">
        <f aca="false">IF(L1033="","",IF(COUNTIF(L$2:L1033,L1033)=1,MAX(Q$1:Q1032)+1,""))</f>
        <v/>
      </c>
      <c r="R1033" s="8" t="str">
        <f aca="false">IF(I1033="","",IF(SUMPRODUCT((B$2:B1033=B1033)*(I$2:I1033&lt;&gt;""))=1,1,0))</f>
        <v/>
      </c>
      <c r="S1033" s="8" t="str">
        <f aca="false">IF(I1033="","",IF(SUMPRODUCT((C$2:C1033=C1033)*(I$2:I1033&lt;&gt;""))=1,1,0))</f>
        <v/>
      </c>
    </row>
    <row r="1034" customFormat="false" ht="15" hidden="false" customHeight="false" outlineLevel="0" collapsed="false">
      <c r="A1034" s="13"/>
      <c r="B1034" s="6"/>
      <c r="C1034" s="6"/>
      <c r="D1034" s="6"/>
      <c r="E1034" s="6"/>
      <c r="F1034" s="6"/>
      <c r="G1034" s="6"/>
      <c r="H1034" s="6"/>
      <c r="I1034" s="8" t="str">
        <f aca="false">IF(OR(B1034="",C1034=""),"",A1034&amp;"|"&amp;B1034&amp;"|"&amp;C1034&amp;"|"&amp;D1034)</f>
        <v/>
      </c>
      <c r="J1034" s="8" t="str">
        <f aca="false">IF(TRIM(F1034)="","",IFERROR(FIND("//",TRIM(F1034))+2,1))</f>
        <v/>
      </c>
      <c r="K1034" s="8" t="str">
        <f aca="false">IF(J1034="","",LOWER(MID(TRIM(F1034),J1034,MIN(FIND("/",TRIM(F1034)&amp;"/",J1034),FIND("?",TRIM(F1034)&amp;"?",J1034),FIND("#",TRIM(F1034)&amp;"#",J1034))-J1034)))</f>
        <v/>
      </c>
      <c r="L1034" s="8" t="str">
        <f aca="false">IF(OR(K1034="",I1034=""),"",IF(LEFT(K1034,4)="www.",MID(K1034,5,255),K1034))</f>
        <v/>
      </c>
      <c r="M1034" s="8" t="str">
        <f aca="false">IF(I1034="","",IF(COUNTIF(I$2:I1034,I1034)=1,1,0))</f>
        <v/>
      </c>
      <c r="N1034" s="8" t="str">
        <f aca="false">IF(L1034="","",IF(COUNTIFS(I$2:I1034,I1034,L$2:L1034,L1034)=1,1,0))</f>
        <v/>
      </c>
      <c r="O1034" s="8" t="str">
        <f aca="false">IF(L1034="","",IF(COUNTIFS(B$2:B1034,B1034,L$2:L1034,L1034)=1,1,0))</f>
        <v/>
      </c>
      <c r="P1034" s="8" t="str">
        <f aca="false">IF(L1034="","",IF(COUNTIFS(C$2:C1034,C1034,L$2:L1034,L1034)=1,1,0))</f>
        <v/>
      </c>
      <c r="Q1034" s="8" t="str">
        <f aca="false">IF(L1034="","",IF(COUNTIF(L$2:L1034,L1034)=1,MAX(Q$1:Q1033)+1,""))</f>
        <v/>
      </c>
      <c r="R1034" s="8" t="str">
        <f aca="false">IF(I1034="","",IF(SUMPRODUCT((B$2:B1034=B1034)*(I$2:I1034&lt;&gt;""))=1,1,0))</f>
        <v/>
      </c>
      <c r="S1034" s="8" t="str">
        <f aca="false">IF(I1034="","",IF(SUMPRODUCT((C$2:C1034=C1034)*(I$2:I1034&lt;&gt;""))=1,1,0))</f>
        <v/>
      </c>
    </row>
    <row r="1035" customFormat="false" ht="15" hidden="false" customHeight="false" outlineLevel="0" collapsed="false">
      <c r="A1035" s="13"/>
      <c r="B1035" s="6"/>
      <c r="C1035" s="6"/>
      <c r="D1035" s="6"/>
      <c r="E1035" s="6"/>
      <c r="F1035" s="6"/>
      <c r="G1035" s="6"/>
      <c r="H1035" s="6"/>
      <c r="I1035" s="8" t="str">
        <f aca="false">IF(OR(B1035="",C1035=""),"",A1035&amp;"|"&amp;B1035&amp;"|"&amp;C1035&amp;"|"&amp;D1035)</f>
        <v/>
      </c>
      <c r="J1035" s="8" t="str">
        <f aca="false">IF(TRIM(F1035)="","",IFERROR(FIND("//",TRIM(F1035))+2,1))</f>
        <v/>
      </c>
      <c r="K1035" s="8" t="str">
        <f aca="false">IF(J1035="","",LOWER(MID(TRIM(F1035),J1035,MIN(FIND("/",TRIM(F1035)&amp;"/",J1035),FIND("?",TRIM(F1035)&amp;"?",J1035),FIND("#",TRIM(F1035)&amp;"#",J1035))-J1035)))</f>
        <v/>
      </c>
      <c r="L1035" s="8" t="str">
        <f aca="false">IF(OR(K1035="",I1035=""),"",IF(LEFT(K1035,4)="www.",MID(K1035,5,255),K1035))</f>
        <v/>
      </c>
      <c r="M1035" s="8" t="str">
        <f aca="false">IF(I1035="","",IF(COUNTIF(I$2:I1035,I1035)=1,1,0))</f>
        <v/>
      </c>
      <c r="N1035" s="8" t="str">
        <f aca="false">IF(L1035="","",IF(COUNTIFS(I$2:I1035,I1035,L$2:L1035,L1035)=1,1,0))</f>
        <v/>
      </c>
      <c r="O1035" s="8" t="str">
        <f aca="false">IF(L1035="","",IF(COUNTIFS(B$2:B1035,B1035,L$2:L1035,L1035)=1,1,0))</f>
        <v/>
      </c>
      <c r="P1035" s="8" t="str">
        <f aca="false">IF(L1035="","",IF(COUNTIFS(C$2:C1035,C1035,L$2:L1035,L1035)=1,1,0))</f>
        <v/>
      </c>
      <c r="Q1035" s="8" t="str">
        <f aca="false">IF(L1035="","",IF(COUNTIF(L$2:L1035,L1035)=1,MAX(Q$1:Q1034)+1,""))</f>
        <v/>
      </c>
      <c r="R1035" s="8" t="str">
        <f aca="false">IF(I1035="","",IF(SUMPRODUCT((B$2:B1035=B1035)*(I$2:I1035&lt;&gt;""))=1,1,0))</f>
        <v/>
      </c>
      <c r="S1035" s="8" t="str">
        <f aca="false">IF(I1035="","",IF(SUMPRODUCT((C$2:C1035=C1035)*(I$2:I1035&lt;&gt;""))=1,1,0))</f>
        <v/>
      </c>
    </row>
    <row r="1036" customFormat="false" ht="15" hidden="false" customHeight="false" outlineLevel="0" collapsed="false">
      <c r="A1036" s="13"/>
      <c r="B1036" s="6"/>
      <c r="C1036" s="6"/>
      <c r="D1036" s="6"/>
      <c r="E1036" s="6"/>
      <c r="F1036" s="6"/>
      <c r="G1036" s="6"/>
      <c r="H1036" s="6"/>
      <c r="I1036" s="8" t="str">
        <f aca="false">IF(OR(B1036="",C1036=""),"",A1036&amp;"|"&amp;B1036&amp;"|"&amp;C1036&amp;"|"&amp;D1036)</f>
        <v/>
      </c>
      <c r="J1036" s="8" t="str">
        <f aca="false">IF(TRIM(F1036)="","",IFERROR(FIND("//",TRIM(F1036))+2,1))</f>
        <v/>
      </c>
      <c r="K1036" s="8" t="str">
        <f aca="false">IF(J1036="","",LOWER(MID(TRIM(F1036),J1036,MIN(FIND("/",TRIM(F1036)&amp;"/",J1036),FIND("?",TRIM(F1036)&amp;"?",J1036),FIND("#",TRIM(F1036)&amp;"#",J1036))-J1036)))</f>
        <v/>
      </c>
      <c r="L1036" s="8" t="str">
        <f aca="false">IF(OR(K1036="",I1036=""),"",IF(LEFT(K1036,4)="www.",MID(K1036,5,255),K1036))</f>
        <v/>
      </c>
      <c r="M1036" s="8" t="str">
        <f aca="false">IF(I1036="","",IF(COUNTIF(I$2:I1036,I1036)=1,1,0))</f>
        <v/>
      </c>
      <c r="N1036" s="8" t="str">
        <f aca="false">IF(L1036="","",IF(COUNTIFS(I$2:I1036,I1036,L$2:L1036,L1036)=1,1,0))</f>
        <v/>
      </c>
      <c r="O1036" s="8" t="str">
        <f aca="false">IF(L1036="","",IF(COUNTIFS(B$2:B1036,B1036,L$2:L1036,L1036)=1,1,0))</f>
        <v/>
      </c>
      <c r="P1036" s="8" t="str">
        <f aca="false">IF(L1036="","",IF(COUNTIFS(C$2:C1036,C1036,L$2:L1036,L1036)=1,1,0))</f>
        <v/>
      </c>
      <c r="Q1036" s="8" t="str">
        <f aca="false">IF(L1036="","",IF(COUNTIF(L$2:L1036,L1036)=1,MAX(Q$1:Q1035)+1,""))</f>
        <v/>
      </c>
      <c r="R1036" s="8" t="str">
        <f aca="false">IF(I1036="","",IF(SUMPRODUCT((B$2:B1036=B1036)*(I$2:I1036&lt;&gt;""))=1,1,0))</f>
        <v/>
      </c>
      <c r="S1036" s="8" t="str">
        <f aca="false">IF(I1036="","",IF(SUMPRODUCT((C$2:C1036=C1036)*(I$2:I1036&lt;&gt;""))=1,1,0))</f>
        <v/>
      </c>
    </row>
    <row r="1037" customFormat="false" ht="15" hidden="false" customHeight="false" outlineLevel="0" collapsed="false">
      <c r="A1037" s="13"/>
      <c r="B1037" s="6"/>
      <c r="C1037" s="6"/>
      <c r="D1037" s="6"/>
      <c r="E1037" s="6"/>
      <c r="F1037" s="6"/>
      <c r="G1037" s="6"/>
      <c r="H1037" s="6"/>
      <c r="I1037" s="8" t="str">
        <f aca="false">IF(OR(B1037="",C1037=""),"",A1037&amp;"|"&amp;B1037&amp;"|"&amp;C1037&amp;"|"&amp;D1037)</f>
        <v/>
      </c>
      <c r="J1037" s="8" t="str">
        <f aca="false">IF(TRIM(F1037)="","",IFERROR(FIND("//",TRIM(F1037))+2,1))</f>
        <v/>
      </c>
      <c r="K1037" s="8" t="str">
        <f aca="false">IF(J1037="","",LOWER(MID(TRIM(F1037),J1037,MIN(FIND("/",TRIM(F1037)&amp;"/",J1037),FIND("?",TRIM(F1037)&amp;"?",J1037),FIND("#",TRIM(F1037)&amp;"#",J1037))-J1037)))</f>
        <v/>
      </c>
      <c r="L1037" s="8" t="str">
        <f aca="false">IF(OR(K1037="",I1037=""),"",IF(LEFT(K1037,4)="www.",MID(K1037,5,255),K1037))</f>
        <v/>
      </c>
      <c r="M1037" s="8" t="str">
        <f aca="false">IF(I1037="","",IF(COUNTIF(I$2:I1037,I1037)=1,1,0))</f>
        <v/>
      </c>
      <c r="N1037" s="8" t="str">
        <f aca="false">IF(L1037="","",IF(COUNTIFS(I$2:I1037,I1037,L$2:L1037,L1037)=1,1,0))</f>
        <v/>
      </c>
      <c r="O1037" s="8" t="str">
        <f aca="false">IF(L1037="","",IF(COUNTIFS(B$2:B1037,B1037,L$2:L1037,L1037)=1,1,0))</f>
        <v/>
      </c>
      <c r="P1037" s="8" t="str">
        <f aca="false">IF(L1037="","",IF(COUNTIFS(C$2:C1037,C1037,L$2:L1037,L1037)=1,1,0))</f>
        <v/>
      </c>
      <c r="Q1037" s="8" t="str">
        <f aca="false">IF(L1037="","",IF(COUNTIF(L$2:L1037,L1037)=1,MAX(Q$1:Q1036)+1,""))</f>
        <v/>
      </c>
      <c r="R1037" s="8" t="str">
        <f aca="false">IF(I1037="","",IF(SUMPRODUCT((B$2:B1037=B1037)*(I$2:I1037&lt;&gt;""))=1,1,0))</f>
        <v/>
      </c>
      <c r="S1037" s="8" t="str">
        <f aca="false">IF(I1037="","",IF(SUMPRODUCT((C$2:C1037=C1037)*(I$2:I1037&lt;&gt;""))=1,1,0))</f>
        <v/>
      </c>
    </row>
    <row r="1038" customFormat="false" ht="15" hidden="false" customHeight="false" outlineLevel="0" collapsed="false">
      <c r="A1038" s="13"/>
      <c r="B1038" s="6"/>
      <c r="C1038" s="6"/>
      <c r="D1038" s="6"/>
      <c r="E1038" s="6"/>
      <c r="F1038" s="6"/>
      <c r="G1038" s="6"/>
      <c r="H1038" s="6"/>
      <c r="I1038" s="8" t="str">
        <f aca="false">IF(OR(B1038="",C1038=""),"",A1038&amp;"|"&amp;B1038&amp;"|"&amp;C1038&amp;"|"&amp;D1038)</f>
        <v/>
      </c>
      <c r="J1038" s="8" t="str">
        <f aca="false">IF(TRIM(F1038)="","",IFERROR(FIND("//",TRIM(F1038))+2,1))</f>
        <v/>
      </c>
      <c r="K1038" s="8" t="str">
        <f aca="false">IF(J1038="","",LOWER(MID(TRIM(F1038),J1038,MIN(FIND("/",TRIM(F1038)&amp;"/",J1038),FIND("?",TRIM(F1038)&amp;"?",J1038),FIND("#",TRIM(F1038)&amp;"#",J1038))-J1038)))</f>
        <v/>
      </c>
      <c r="L1038" s="8" t="str">
        <f aca="false">IF(OR(K1038="",I1038=""),"",IF(LEFT(K1038,4)="www.",MID(K1038,5,255),K1038))</f>
        <v/>
      </c>
      <c r="M1038" s="8" t="str">
        <f aca="false">IF(I1038="","",IF(COUNTIF(I$2:I1038,I1038)=1,1,0))</f>
        <v/>
      </c>
      <c r="N1038" s="8" t="str">
        <f aca="false">IF(L1038="","",IF(COUNTIFS(I$2:I1038,I1038,L$2:L1038,L1038)=1,1,0))</f>
        <v/>
      </c>
      <c r="O1038" s="8" t="str">
        <f aca="false">IF(L1038="","",IF(COUNTIFS(B$2:B1038,B1038,L$2:L1038,L1038)=1,1,0))</f>
        <v/>
      </c>
      <c r="P1038" s="8" t="str">
        <f aca="false">IF(L1038="","",IF(COUNTIFS(C$2:C1038,C1038,L$2:L1038,L1038)=1,1,0))</f>
        <v/>
      </c>
      <c r="Q1038" s="8" t="str">
        <f aca="false">IF(L1038="","",IF(COUNTIF(L$2:L1038,L1038)=1,MAX(Q$1:Q1037)+1,""))</f>
        <v/>
      </c>
      <c r="R1038" s="8" t="str">
        <f aca="false">IF(I1038="","",IF(SUMPRODUCT((B$2:B1038=B1038)*(I$2:I1038&lt;&gt;""))=1,1,0))</f>
        <v/>
      </c>
      <c r="S1038" s="8" t="str">
        <f aca="false">IF(I1038="","",IF(SUMPRODUCT((C$2:C1038=C1038)*(I$2:I1038&lt;&gt;""))=1,1,0))</f>
        <v/>
      </c>
    </row>
    <row r="1039" customFormat="false" ht="15" hidden="false" customHeight="false" outlineLevel="0" collapsed="false">
      <c r="A1039" s="13"/>
      <c r="B1039" s="6"/>
      <c r="C1039" s="6"/>
      <c r="D1039" s="6"/>
      <c r="E1039" s="6"/>
      <c r="F1039" s="6"/>
      <c r="G1039" s="6"/>
      <c r="H1039" s="6"/>
      <c r="I1039" s="8" t="str">
        <f aca="false">IF(OR(B1039="",C1039=""),"",A1039&amp;"|"&amp;B1039&amp;"|"&amp;C1039&amp;"|"&amp;D1039)</f>
        <v/>
      </c>
      <c r="J1039" s="8" t="str">
        <f aca="false">IF(TRIM(F1039)="","",IFERROR(FIND("//",TRIM(F1039))+2,1))</f>
        <v/>
      </c>
      <c r="K1039" s="8" t="str">
        <f aca="false">IF(J1039="","",LOWER(MID(TRIM(F1039),J1039,MIN(FIND("/",TRIM(F1039)&amp;"/",J1039),FIND("?",TRIM(F1039)&amp;"?",J1039),FIND("#",TRIM(F1039)&amp;"#",J1039))-J1039)))</f>
        <v/>
      </c>
      <c r="L1039" s="8" t="str">
        <f aca="false">IF(OR(K1039="",I1039=""),"",IF(LEFT(K1039,4)="www.",MID(K1039,5,255),K1039))</f>
        <v/>
      </c>
      <c r="M1039" s="8" t="str">
        <f aca="false">IF(I1039="","",IF(COUNTIF(I$2:I1039,I1039)=1,1,0))</f>
        <v/>
      </c>
      <c r="N1039" s="8" t="str">
        <f aca="false">IF(L1039="","",IF(COUNTIFS(I$2:I1039,I1039,L$2:L1039,L1039)=1,1,0))</f>
        <v/>
      </c>
      <c r="O1039" s="8" t="str">
        <f aca="false">IF(L1039="","",IF(COUNTIFS(B$2:B1039,B1039,L$2:L1039,L1039)=1,1,0))</f>
        <v/>
      </c>
      <c r="P1039" s="8" t="str">
        <f aca="false">IF(L1039="","",IF(COUNTIFS(C$2:C1039,C1039,L$2:L1039,L1039)=1,1,0))</f>
        <v/>
      </c>
      <c r="Q1039" s="8" t="str">
        <f aca="false">IF(L1039="","",IF(COUNTIF(L$2:L1039,L1039)=1,MAX(Q$1:Q1038)+1,""))</f>
        <v/>
      </c>
      <c r="R1039" s="8" t="str">
        <f aca="false">IF(I1039="","",IF(SUMPRODUCT((B$2:B1039=B1039)*(I$2:I1039&lt;&gt;""))=1,1,0))</f>
        <v/>
      </c>
      <c r="S1039" s="8" t="str">
        <f aca="false">IF(I1039="","",IF(SUMPRODUCT((C$2:C1039=C1039)*(I$2:I1039&lt;&gt;""))=1,1,0))</f>
        <v/>
      </c>
    </row>
    <row r="1040" customFormat="false" ht="15" hidden="false" customHeight="false" outlineLevel="0" collapsed="false">
      <c r="A1040" s="13"/>
      <c r="B1040" s="6"/>
      <c r="C1040" s="6"/>
      <c r="D1040" s="6"/>
      <c r="E1040" s="6"/>
      <c r="F1040" s="6"/>
      <c r="G1040" s="6"/>
      <c r="H1040" s="6"/>
      <c r="I1040" s="8" t="str">
        <f aca="false">IF(OR(B1040="",C1040=""),"",A1040&amp;"|"&amp;B1040&amp;"|"&amp;C1040&amp;"|"&amp;D1040)</f>
        <v/>
      </c>
      <c r="J1040" s="8" t="str">
        <f aca="false">IF(TRIM(F1040)="","",IFERROR(FIND("//",TRIM(F1040))+2,1))</f>
        <v/>
      </c>
      <c r="K1040" s="8" t="str">
        <f aca="false">IF(J1040="","",LOWER(MID(TRIM(F1040),J1040,MIN(FIND("/",TRIM(F1040)&amp;"/",J1040),FIND("?",TRIM(F1040)&amp;"?",J1040),FIND("#",TRIM(F1040)&amp;"#",J1040))-J1040)))</f>
        <v/>
      </c>
      <c r="L1040" s="8" t="str">
        <f aca="false">IF(OR(K1040="",I1040=""),"",IF(LEFT(K1040,4)="www.",MID(K1040,5,255),K1040))</f>
        <v/>
      </c>
      <c r="M1040" s="8" t="str">
        <f aca="false">IF(I1040="","",IF(COUNTIF(I$2:I1040,I1040)=1,1,0))</f>
        <v/>
      </c>
      <c r="N1040" s="8" t="str">
        <f aca="false">IF(L1040="","",IF(COUNTIFS(I$2:I1040,I1040,L$2:L1040,L1040)=1,1,0))</f>
        <v/>
      </c>
      <c r="O1040" s="8" t="str">
        <f aca="false">IF(L1040="","",IF(COUNTIFS(B$2:B1040,B1040,L$2:L1040,L1040)=1,1,0))</f>
        <v/>
      </c>
      <c r="P1040" s="8" t="str">
        <f aca="false">IF(L1040="","",IF(COUNTIFS(C$2:C1040,C1040,L$2:L1040,L1040)=1,1,0))</f>
        <v/>
      </c>
      <c r="Q1040" s="8" t="str">
        <f aca="false">IF(L1040="","",IF(COUNTIF(L$2:L1040,L1040)=1,MAX(Q$1:Q1039)+1,""))</f>
        <v/>
      </c>
      <c r="R1040" s="8" t="str">
        <f aca="false">IF(I1040="","",IF(SUMPRODUCT((B$2:B1040=B1040)*(I$2:I1040&lt;&gt;""))=1,1,0))</f>
        <v/>
      </c>
      <c r="S1040" s="8" t="str">
        <f aca="false">IF(I1040="","",IF(SUMPRODUCT((C$2:C1040=C1040)*(I$2:I1040&lt;&gt;""))=1,1,0))</f>
        <v/>
      </c>
    </row>
    <row r="1041" customFormat="false" ht="15" hidden="false" customHeight="false" outlineLevel="0" collapsed="false">
      <c r="A1041" s="13"/>
      <c r="B1041" s="6"/>
      <c r="C1041" s="6"/>
      <c r="D1041" s="6"/>
      <c r="E1041" s="6"/>
      <c r="F1041" s="6"/>
      <c r="G1041" s="6"/>
      <c r="H1041" s="6"/>
      <c r="I1041" s="8" t="str">
        <f aca="false">IF(OR(B1041="",C1041=""),"",A1041&amp;"|"&amp;B1041&amp;"|"&amp;C1041&amp;"|"&amp;D1041)</f>
        <v/>
      </c>
      <c r="J1041" s="8" t="str">
        <f aca="false">IF(TRIM(F1041)="","",IFERROR(FIND("//",TRIM(F1041))+2,1))</f>
        <v/>
      </c>
      <c r="K1041" s="8" t="str">
        <f aca="false">IF(J1041="","",LOWER(MID(TRIM(F1041),J1041,MIN(FIND("/",TRIM(F1041)&amp;"/",J1041),FIND("?",TRIM(F1041)&amp;"?",J1041),FIND("#",TRIM(F1041)&amp;"#",J1041))-J1041)))</f>
        <v/>
      </c>
      <c r="L1041" s="8" t="str">
        <f aca="false">IF(OR(K1041="",I1041=""),"",IF(LEFT(K1041,4)="www.",MID(K1041,5,255),K1041))</f>
        <v/>
      </c>
      <c r="M1041" s="8" t="str">
        <f aca="false">IF(I1041="","",IF(COUNTIF(I$2:I1041,I1041)=1,1,0))</f>
        <v/>
      </c>
      <c r="N1041" s="8" t="str">
        <f aca="false">IF(L1041="","",IF(COUNTIFS(I$2:I1041,I1041,L$2:L1041,L1041)=1,1,0))</f>
        <v/>
      </c>
      <c r="O1041" s="8" t="str">
        <f aca="false">IF(L1041="","",IF(COUNTIFS(B$2:B1041,B1041,L$2:L1041,L1041)=1,1,0))</f>
        <v/>
      </c>
      <c r="P1041" s="8" t="str">
        <f aca="false">IF(L1041="","",IF(COUNTIFS(C$2:C1041,C1041,L$2:L1041,L1041)=1,1,0))</f>
        <v/>
      </c>
      <c r="Q1041" s="8" t="str">
        <f aca="false">IF(L1041="","",IF(COUNTIF(L$2:L1041,L1041)=1,MAX(Q$1:Q1040)+1,""))</f>
        <v/>
      </c>
      <c r="R1041" s="8" t="str">
        <f aca="false">IF(I1041="","",IF(SUMPRODUCT((B$2:B1041=B1041)*(I$2:I1041&lt;&gt;""))=1,1,0))</f>
        <v/>
      </c>
      <c r="S1041" s="8" t="str">
        <f aca="false">IF(I1041="","",IF(SUMPRODUCT((C$2:C1041=C1041)*(I$2:I1041&lt;&gt;""))=1,1,0))</f>
        <v/>
      </c>
    </row>
    <row r="1042" customFormat="false" ht="15" hidden="false" customHeight="false" outlineLevel="0" collapsed="false">
      <c r="A1042" s="13"/>
      <c r="B1042" s="6"/>
      <c r="C1042" s="6"/>
      <c r="D1042" s="6"/>
      <c r="E1042" s="6"/>
      <c r="F1042" s="6"/>
      <c r="G1042" s="6"/>
      <c r="H1042" s="6"/>
      <c r="I1042" s="8" t="str">
        <f aca="false">IF(OR(B1042="",C1042=""),"",A1042&amp;"|"&amp;B1042&amp;"|"&amp;C1042&amp;"|"&amp;D1042)</f>
        <v/>
      </c>
      <c r="J1042" s="8" t="str">
        <f aca="false">IF(TRIM(F1042)="","",IFERROR(FIND("//",TRIM(F1042))+2,1))</f>
        <v/>
      </c>
      <c r="K1042" s="8" t="str">
        <f aca="false">IF(J1042="","",LOWER(MID(TRIM(F1042),J1042,MIN(FIND("/",TRIM(F1042)&amp;"/",J1042),FIND("?",TRIM(F1042)&amp;"?",J1042),FIND("#",TRIM(F1042)&amp;"#",J1042))-J1042)))</f>
        <v/>
      </c>
      <c r="L1042" s="8" t="str">
        <f aca="false">IF(OR(K1042="",I1042=""),"",IF(LEFT(K1042,4)="www.",MID(K1042,5,255),K1042))</f>
        <v/>
      </c>
      <c r="M1042" s="8" t="str">
        <f aca="false">IF(I1042="","",IF(COUNTIF(I$2:I1042,I1042)=1,1,0))</f>
        <v/>
      </c>
      <c r="N1042" s="8" t="str">
        <f aca="false">IF(L1042="","",IF(COUNTIFS(I$2:I1042,I1042,L$2:L1042,L1042)=1,1,0))</f>
        <v/>
      </c>
      <c r="O1042" s="8" t="str">
        <f aca="false">IF(L1042="","",IF(COUNTIFS(B$2:B1042,B1042,L$2:L1042,L1042)=1,1,0))</f>
        <v/>
      </c>
      <c r="P1042" s="8" t="str">
        <f aca="false">IF(L1042="","",IF(COUNTIFS(C$2:C1042,C1042,L$2:L1042,L1042)=1,1,0))</f>
        <v/>
      </c>
      <c r="Q1042" s="8" t="str">
        <f aca="false">IF(L1042="","",IF(COUNTIF(L$2:L1042,L1042)=1,MAX(Q$1:Q1041)+1,""))</f>
        <v/>
      </c>
      <c r="R1042" s="8" t="str">
        <f aca="false">IF(I1042="","",IF(SUMPRODUCT((B$2:B1042=B1042)*(I$2:I1042&lt;&gt;""))=1,1,0))</f>
        <v/>
      </c>
      <c r="S1042" s="8" t="str">
        <f aca="false">IF(I1042="","",IF(SUMPRODUCT((C$2:C1042=C1042)*(I$2:I1042&lt;&gt;""))=1,1,0))</f>
        <v/>
      </c>
    </row>
    <row r="1043" customFormat="false" ht="15" hidden="false" customHeight="false" outlineLevel="0" collapsed="false">
      <c r="A1043" s="13"/>
      <c r="B1043" s="6"/>
      <c r="C1043" s="6"/>
      <c r="D1043" s="6"/>
      <c r="E1043" s="6"/>
      <c r="F1043" s="6"/>
      <c r="G1043" s="6"/>
      <c r="H1043" s="6"/>
      <c r="I1043" s="8" t="str">
        <f aca="false">IF(OR(B1043="",C1043=""),"",A1043&amp;"|"&amp;B1043&amp;"|"&amp;C1043&amp;"|"&amp;D1043)</f>
        <v/>
      </c>
      <c r="J1043" s="8" t="str">
        <f aca="false">IF(TRIM(F1043)="","",IFERROR(FIND("//",TRIM(F1043))+2,1))</f>
        <v/>
      </c>
      <c r="K1043" s="8" t="str">
        <f aca="false">IF(J1043="","",LOWER(MID(TRIM(F1043),J1043,MIN(FIND("/",TRIM(F1043)&amp;"/",J1043),FIND("?",TRIM(F1043)&amp;"?",J1043),FIND("#",TRIM(F1043)&amp;"#",J1043))-J1043)))</f>
        <v/>
      </c>
      <c r="L1043" s="8" t="str">
        <f aca="false">IF(OR(K1043="",I1043=""),"",IF(LEFT(K1043,4)="www.",MID(K1043,5,255),K1043))</f>
        <v/>
      </c>
      <c r="M1043" s="8" t="str">
        <f aca="false">IF(I1043="","",IF(COUNTIF(I$2:I1043,I1043)=1,1,0))</f>
        <v/>
      </c>
      <c r="N1043" s="8" t="str">
        <f aca="false">IF(L1043="","",IF(COUNTIFS(I$2:I1043,I1043,L$2:L1043,L1043)=1,1,0))</f>
        <v/>
      </c>
      <c r="O1043" s="8" t="str">
        <f aca="false">IF(L1043="","",IF(COUNTIFS(B$2:B1043,B1043,L$2:L1043,L1043)=1,1,0))</f>
        <v/>
      </c>
      <c r="P1043" s="8" t="str">
        <f aca="false">IF(L1043="","",IF(COUNTIFS(C$2:C1043,C1043,L$2:L1043,L1043)=1,1,0))</f>
        <v/>
      </c>
      <c r="Q1043" s="8" t="str">
        <f aca="false">IF(L1043="","",IF(COUNTIF(L$2:L1043,L1043)=1,MAX(Q$1:Q1042)+1,""))</f>
        <v/>
      </c>
      <c r="R1043" s="8" t="str">
        <f aca="false">IF(I1043="","",IF(SUMPRODUCT((B$2:B1043=B1043)*(I$2:I1043&lt;&gt;""))=1,1,0))</f>
        <v/>
      </c>
      <c r="S1043" s="8" t="str">
        <f aca="false">IF(I1043="","",IF(SUMPRODUCT((C$2:C1043=C1043)*(I$2:I1043&lt;&gt;""))=1,1,0))</f>
        <v/>
      </c>
    </row>
    <row r="1044" customFormat="false" ht="15" hidden="false" customHeight="false" outlineLevel="0" collapsed="false">
      <c r="A1044" s="13"/>
      <c r="B1044" s="6"/>
      <c r="C1044" s="6"/>
      <c r="D1044" s="6"/>
      <c r="E1044" s="6"/>
      <c r="F1044" s="6"/>
      <c r="G1044" s="6"/>
      <c r="H1044" s="6"/>
      <c r="I1044" s="8" t="str">
        <f aca="false">IF(OR(B1044="",C1044=""),"",A1044&amp;"|"&amp;B1044&amp;"|"&amp;C1044&amp;"|"&amp;D1044)</f>
        <v/>
      </c>
      <c r="J1044" s="8" t="str">
        <f aca="false">IF(TRIM(F1044)="","",IFERROR(FIND("//",TRIM(F1044))+2,1))</f>
        <v/>
      </c>
      <c r="K1044" s="8" t="str">
        <f aca="false">IF(J1044="","",LOWER(MID(TRIM(F1044),J1044,MIN(FIND("/",TRIM(F1044)&amp;"/",J1044),FIND("?",TRIM(F1044)&amp;"?",J1044),FIND("#",TRIM(F1044)&amp;"#",J1044))-J1044)))</f>
        <v/>
      </c>
      <c r="L1044" s="8" t="str">
        <f aca="false">IF(OR(K1044="",I1044=""),"",IF(LEFT(K1044,4)="www.",MID(K1044,5,255),K1044))</f>
        <v/>
      </c>
      <c r="M1044" s="8" t="str">
        <f aca="false">IF(I1044="","",IF(COUNTIF(I$2:I1044,I1044)=1,1,0))</f>
        <v/>
      </c>
      <c r="N1044" s="8" t="str">
        <f aca="false">IF(L1044="","",IF(COUNTIFS(I$2:I1044,I1044,L$2:L1044,L1044)=1,1,0))</f>
        <v/>
      </c>
      <c r="O1044" s="8" t="str">
        <f aca="false">IF(L1044="","",IF(COUNTIFS(B$2:B1044,B1044,L$2:L1044,L1044)=1,1,0))</f>
        <v/>
      </c>
      <c r="P1044" s="8" t="str">
        <f aca="false">IF(L1044="","",IF(COUNTIFS(C$2:C1044,C1044,L$2:L1044,L1044)=1,1,0))</f>
        <v/>
      </c>
      <c r="Q1044" s="8" t="str">
        <f aca="false">IF(L1044="","",IF(COUNTIF(L$2:L1044,L1044)=1,MAX(Q$1:Q1043)+1,""))</f>
        <v/>
      </c>
      <c r="R1044" s="8" t="str">
        <f aca="false">IF(I1044="","",IF(SUMPRODUCT((B$2:B1044=B1044)*(I$2:I1044&lt;&gt;""))=1,1,0))</f>
        <v/>
      </c>
      <c r="S1044" s="8" t="str">
        <f aca="false">IF(I1044="","",IF(SUMPRODUCT((C$2:C1044=C1044)*(I$2:I1044&lt;&gt;""))=1,1,0))</f>
        <v/>
      </c>
    </row>
    <row r="1045" customFormat="false" ht="15" hidden="false" customHeight="false" outlineLevel="0" collapsed="false">
      <c r="A1045" s="13"/>
      <c r="B1045" s="6"/>
      <c r="C1045" s="6"/>
      <c r="D1045" s="6"/>
      <c r="E1045" s="6"/>
      <c r="F1045" s="6"/>
      <c r="G1045" s="6"/>
      <c r="H1045" s="6"/>
      <c r="I1045" s="8" t="str">
        <f aca="false">IF(OR(B1045="",C1045=""),"",A1045&amp;"|"&amp;B1045&amp;"|"&amp;C1045&amp;"|"&amp;D1045)</f>
        <v/>
      </c>
      <c r="J1045" s="8" t="str">
        <f aca="false">IF(TRIM(F1045)="","",IFERROR(FIND("//",TRIM(F1045))+2,1))</f>
        <v/>
      </c>
      <c r="K1045" s="8" t="str">
        <f aca="false">IF(J1045="","",LOWER(MID(TRIM(F1045),J1045,MIN(FIND("/",TRIM(F1045)&amp;"/",J1045),FIND("?",TRIM(F1045)&amp;"?",J1045),FIND("#",TRIM(F1045)&amp;"#",J1045))-J1045)))</f>
        <v/>
      </c>
      <c r="L1045" s="8" t="str">
        <f aca="false">IF(OR(K1045="",I1045=""),"",IF(LEFT(K1045,4)="www.",MID(K1045,5,255),K1045))</f>
        <v/>
      </c>
      <c r="M1045" s="8" t="str">
        <f aca="false">IF(I1045="","",IF(COUNTIF(I$2:I1045,I1045)=1,1,0))</f>
        <v/>
      </c>
      <c r="N1045" s="8" t="str">
        <f aca="false">IF(L1045="","",IF(COUNTIFS(I$2:I1045,I1045,L$2:L1045,L1045)=1,1,0))</f>
        <v/>
      </c>
      <c r="O1045" s="8" t="str">
        <f aca="false">IF(L1045="","",IF(COUNTIFS(B$2:B1045,B1045,L$2:L1045,L1045)=1,1,0))</f>
        <v/>
      </c>
      <c r="P1045" s="8" t="str">
        <f aca="false">IF(L1045="","",IF(COUNTIFS(C$2:C1045,C1045,L$2:L1045,L1045)=1,1,0))</f>
        <v/>
      </c>
      <c r="Q1045" s="8" t="str">
        <f aca="false">IF(L1045="","",IF(COUNTIF(L$2:L1045,L1045)=1,MAX(Q$1:Q1044)+1,""))</f>
        <v/>
      </c>
      <c r="R1045" s="8" t="str">
        <f aca="false">IF(I1045="","",IF(SUMPRODUCT((B$2:B1045=B1045)*(I$2:I1045&lt;&gt;""))=1,1,0))</f>
        <v/>
      </c>
      <c r="S1045" s="8" t="str">
        <f aca="false">IF(I1045="","",IF(SUMPRODUCT((C$2:C1045=C1045)*(I$2:I1045&lt;&gt;""))=1,1,0))</f>
        <v/>
      </c>
    </row>
    <row r="1046" customFormat="false" ht="15" hidden="false" customHeight="false" outlineLevel="0" collapsed="false">
      <c r="A1046" s="13"/>
      <c r="B1046" s="6"/>
      <c r="C1046" s="6"/>
      <c r="D1046" s="6"/>
      <c r="E1046" s="6"/>
      <c r="F1046" s="6"/>
      <c r="G1046" s="6"/>
      <c r="H1046" s="6"/>
      <c r="I1046" s="8" t="str">
        <f aca="false">IF(OR(B1046="",C1046=""),"",A1046&amp;"|"&amp;B1046&amp;"|"&amp;C1046&amp;"|"&amp;D1046)</f>
        <v/>
      </c>
      <c r="J1046" s="8" t="str">
        <f aca="false">IF(TRIM(F1046)="","",IFERROR(FIND("//",TRIM(F1046))+2,1))</f>
        <v/>
      </c>
      <c r="K1046" s="8" t="str">
        <f aca="false">IF(J1046="","",LOWER(MID(TRIM(F1046),J1046,MIN(FIND("/",TRIM(F1046)&amp;"/",J1046),FIND("?",TRIM(F1046)&amp;"?",J1046),FIND("#",TRIM(F1046)&amp;"#",J1046))-J1046)))</f>
        <v/>
      </c>
      <c r="L1046" s="8" t="str">
        <f aca="false">IF(OR(K1046="",I1046=""),"",IF(LEFT(K1046,4)="www.",MID(K1046,5,255),K1046))</f>
        <v/>
      </c>
      <c r="M1046" s="8" t="str">
        <f aca="false">IF(I1046="","",IF(COUNTIF(I$2:I1046,I1046)=1,1,0))</f>
        <v/>
      </c>
      <c r="N1046" s="8" t="str">
        <f aca="false">IF(L1046="","",IF(COUNTIFS(I$2:I1046,I1046,L$2:L1046,L1046)=1,1,0))</f>
        <v/>
      </c>
      <c r="O1046" s="8" t="str">
        <f aca="false">IF(L1046="","",IF(COUNTIFS(B$2:B1046,B1046,L$2:L1046,L1046)=1,1,0))</f>
        <v/>
      </c>
      <c r="P1046" s="8" t="str">
        <f aca="false">IF(L1046="","",IF(COUNTIFS(C$2:C1046,C1046,L$2:L1046,L1046)=1,1,0))</f>
        <v/>
      </c>
      <c r="Q1046" s="8" t="str">
        <f aca="false">IF(L1046="","",IF(COUNTIF(L$2:L1046,L1046)=1,MAX(Q$1:Q1045)+1,""))</f>
        <v/>
      </c>
      <c r="R1046" s="8" t="str">
        <f aca="false">IF(I1046="","",IF(SUMPRODUCT((B$2:B1046=B1046)*(I$2:I1046&lt;&gt;""))=1,1,0))</f>
        <v/>
      </c>
      <c r="S1046" s="8" t="str">
        <f aca="false">IF(I1046="","",IF(SUMPRODUCT((C$2:C1046=C1046)*(I$2:I1046&lt;&gt;""))=1,1,0))</f>
        <v/>
      </c>
    </row>
    <row r="1047" customFormat="false" ht="15" hidden="false" customHeight="false" outlineLevel="0" collapsed="false">
      <c r="A1047" s="13"/>
      <c r="B1047" s="6"/>
      <c r="C1047" s="6"/>
      <c r="D1047" s="6"/>
      <c r="E1047" s="6"/>
      <c r="F1047" s="6"/>
      <c r="G1047" s="6"/>
      <c r="H1047" s="6"/>
      <c r="I1047" s="8" t="str">
        <f aca="false">IF(OR(B1047="",C1047=""),"",A1047&amp;"|"&amp;B1047&amp;"|"&amp;C1047&amp;"|"&amp;D1047)</f>
        <v/>
      </c>
      <c r="J1047" s="8" t="str">
        <f aca="false">IF(TRIM(F1047)="","",IFERROR(FIND("//",TRIM(F1047))+2,1))</f>
        <v/>
      </c>
      <c r="K1047" s="8" t="str">
        <f aca="false">IF(J1047="","",LOWER(MID(TRIM(F1047),J1047,MIN(FIND("/",TRIM(F1047)&amp;"/",J1047),FIND("?",TRIM(F1047)&amp;"?",J1047),FIND("#",TRIM(F1047)&amp;"#",J1047))-J1047)))</f>
        <v/>
      </c>
      <c r="L1047" s="8" t="str">
        <f aca="false">IF(OR(K1047="",I1047=""),"",IF(LEFT(K1047,4)="www.",MID(K1047,5,255),K1047))</f>
        <v/>
      </c>
      <c r="M1047" s="8" t="str">
        <f aca="false">IF(I1047="","",IF(COUNTIF(I$2:I1047,I1047)=1,1,0))</f>
        <v/>
      </c>
      <c r="N1047" s="8" t="str">
        <f aca="false">IF(L1047="","",IF(COUNTIFS(I$2:I1047,I1047,L$2:L1047,L1047)=1,1,0))</f>
        <v/>
      </c>
      <c r="O1047" s="8" t="str">
        <f aca="false">IF(L1047="","",IF(COUNTIFS(B$2:B1047,B1047,L$2:L1047,L1047)=1,1,0))</f>
        <v/>
      </c>
      <c r="P1047" s="8" t="str">
        <f aca="false">IF(L1047="","",IF(COUNTIFS(C$2:C1047,C1047,L$2:L1047,L1047)=1,1,0))</f>
        <v/>
      </c>
      <c r="Q1047" s="8" t="str">
        <f aca="false">IF(L1047="","",IF(COUNTIF(L$2:L1047,L1047)=1,MAX(Q$1:Q1046)+1,""))</f>
        <v/>
      </c>
      <c r="R1047" s="8" t="str">
        <f aca="false">IF(I1047="","",IF(SUMPRODUCT((B$2:B1047=B1047)*(I$2:I1047&lt;&gt;""))=1,1,0))</f>
        <v/>
      </c>
      <c r="S1047" s="8" t="str">
        <f aca="false">IF(I1047="","",IF(SUMPRODUCT((C$2:C1047=C1047)*(I$2:I1047&lt;&gt;""))=1,1,0))</f>
        <v/>
      </c>
    </row>
    <row r="1048" customFormat="false" ht="15" hidden="false" customHeight="false" outlineLevel="0" collapsed="false">
      <c r="A1048" s="13"/>
      <c r="B1048" s="6"/>
      <c r="C1048" s="6"/>
      <c r="D1048" s="6"/>
      <c r="E1048" s="6"/>
      <c r="F1048" s="6"/>
      <c r="G1048" s="6"/>
      <c r="H1048" s="6"/>
      <c r="I1048" s="8" t="str">
        <f aca="false">IF(OR(B1048="",C1048=""),"",A1048&amp;"|"&amp;B1048&amp;"|"&amp;C1048&amp;"|"&amp;D1048)</f>
        <v/>
      </c>
      <c r="J1048" s="8" t="str">
        <f aca="false">IF(TRIM(F1048)="","",IFERROR(FIND("//",TRIM(F1048))+2,1))</f>
        <v/>
      </c>
      <c r="K1048" s="8" t="str">
        <f aca="false">IF(J1048="","",LOWER(MID(TRIM(F1048),J1048,MIN(FIND("/",TRIM(F1048)&amp;"/",J1048),FIND("?",TRIM(F1048)&amp;"?",J1048),FIND("#",TRIM(F1048)&amp;"#",J1048))-J1048)))</f>
        <v/>
      </c>
      <c r="L1048" s="8" t="str">
        <f aca="false">IF(OR(K1048="",I1048=""),"",IF(LEFT(K1048,4)="www.",MID(K1048,5,255),K1048))</f>
        <v/>
      </c>
      <c r="M1048" s="8" t="str">
        <f aca="false">IF(I1048="","",IF(COUNTIF(I$2:I1048,I1048)=1,1,0))</f>
        <v/>
      </c>
      <c r="N1048" s="8" t="str">
        <f aca="false">IF(L1048="","",IF(COUNTIFS(I$2:I1048,I1048,L$2:L1048,L1048)=1,1,0))</f>
        <v/>
      </c>
      <c r="O1048" s="8" t="str">
        <f aca="false">IF(L1048="","",IF(COUNTIFS(B$2:B1048,B1048,L$2:L1048,L1048)=1,1,0))</f>
        <v/>
      </c>
      <c r="P1048" s="8" t="str">
        <f aca="false">IF(L1048="","",IF(COUNTIFS(C$2:C1048,C1048,L$2:L1048,L1048)=1,1,0))</f>
        <v/>
      </c>
      <c r="Q1048" s="8" t="str">
        <f aca="false">IF(L1048="","",IF(COUNTIF(L$2:L1048,L1048)=1,MAX(Q$1:Q1047)+1,""))</f>
        <v/>
      </c>
      <c r="R1048" s="8" t="str">
        <f aca="false">IF(I1048="","",IF(SUMPRODUCT((B$2:B1048=B1048)*(I$2:I1048&lt;&gt;""))=1,1,0))</f>
        <v/>
      </c>
      <c r="S1048" s="8" t="str">
        <f aca="false">IF(I1048="","",IF(SUMPRODUCT((C$2:C1048=C1048)*(I$2:I1048&lt;&gt;""))=1,1,0))</f>
        <v/>
      </c>
    </row>
    <row r="1049" customFormat="false" ht="15" hidden="false" customHeight="false" outlineLevel="0" collapsed="false">
      <c r="A1049" s="13"/>
      <c r="B1049" s="6"/>
      <c r="C1049" s="6"/>
      <c r="D1049" s="6"/>
      <c r="E1049" s="6"/>
      <c r="F1049" s="6"/>
      <c r="G1049" s="6"/>
      <c r="H1049" s="6"/>
      <c r="I1049" s="8" t="str">
        <f aca="false">IF(OR(B1049="",C1049=""),"",A1049&amp;"|"&amp;B1049&amp;"|"&amp;C1049&amp;"|"&amp;D1049)</f>
        <v/>
      </c>
      <c r="J1049" s="8" t="str">
        <f aca="false">IF(TRIM(F1049)="","",IFERROR(FIND("//",TRIM(F1049))+2,1))</f>
        <v/>
      </c>
      <c r="K1049" s="8" t="str">
        <f aca="false">IF(J1049="","",LOWER(MID(TRIM(F1049),J1049,MIN(FIND("/",TRIM(F1049)&amp;"/",J1049),FIND("?",TRIM(F1049)&amp;"?",J1049),FIND("#",TRIM(F1049)&amp;"#",J1049))-J1049)))</f>
        <v/>
      </c>
      <c r="L1049" s="8" t="str">
        <f aca="false">IF(OR(K1049="",I1049=""),"",IF(LEFT(K1049,4)="www.",MID(K1049,5,255),K1049))</f>
        <v/>
      </c>
      <c r="M1049" s="8" t="str">
        <f aca="false">IF(I1049="","",IF(COUNTIF(I$2:I1049,I1049)=1,1,0))</f>
        <v/>
      </c>
      <c r="N1049" s="8" t="str">
        <f aca="false">IF(L1049="","",IF(COUNTIFS(I$2:I1049,I1049,L$2:L1049,L1049)=1,1,0))</f>
        <v/>
      </c>
      <c r="O1049" s="8" t="str">
        <f aca="false">IF(L1049="","",IF(COUNTIFS(B$2:B1049,B1049,L$2:L1049,L1049)=1,1,0))</f>
        <v/>
      </c>
      <c r="P1049" s="8" t="str">
        <f aca="false">IF(L1049="","",IF(COUNTIFS(C$2:C1049,C1049,L$2:L1049,L1049)=1,1,0))</f>
        <v/>
      </c>
      <c r="Q1049" s="8" t="str">
        <f aca="false">IF(L1049="","",IF(COUNTIF(L$2:L1049,L1049)=1,MAX(Q$1:Q1048)+1,""))</f>
        <v/>
      </c>
      <c r="R1049" s="8" t="str">
        <f aca="false">IF(I1049="","",IF(SUMPRODUCT((B$2:B1049=B1049)*(I$2:I1049&lt;&gt;""))=1,1,0))</f>
        <v/>
      </c>
      <c r="S1049" s="8" t="str">
        <f aca="false">IF(I1049="","",IF(SUMPRODUCT((C$2:C1049=C1049)*(I$2:I1049&lt;&gt;""))=1,1,0))</f>
        <v/>
      </c>
    </row>
    <row r="1050" customFormat="false" ht="15" hidden="false" customHeight="false" outlineLevel="0" collapsed="false">
      <c r="A1050" s="13"/>
      <c r="B1050" s="6"/>
      <c r="C1050" s="6"/>
      <c r="D1050" s="6"/>
      <c r="E1050" s="6"/>
      <c r="F1050" s="6"/>
      <c r="G1050" s="6"/>
      <c r="H1050" s="6"/>
      <c r="I1050" s="8" t="str">
        <f aca="false">IF(OR(B1050="",C1050=""),"",A1050&amp;"|"&amp;B1050&amp;"|"&amp;C1050&amp;"|"&amp;D1050)</f>
        <v/>
      </c>
      <c r="J1050" s="8" t="str">
        <f aca="false">IF(TRIM(F1050)="","",IFERROR(FIND("//",TRIM(F1050))+2,1))</f>
        <v/>
      </c>
      <c r="K1050" s="8" t="str">
        <f aca="false">IF(J1050="","",LOWER(MID(TRIM(F1050),J1050,MIN(FIND("/",TRIM(F1050)&amp;"/",J1050),FIND("?",TRIM(F1050)&amp;"?",J1050),FIND("#",TRIM(F1050)&amp;"#",J1050))-J1050)))</f>
        <v/>
      </c>
      <c r="L1050" s="8" t="str">
        <f aca="false">IF(OR(K1050="",I1050=""),"",IF(LEFT(K1050,4)="www.",MID(K1050,5,255),K1050))</f>
        <v/>
      </c>
      <c r="M1050" s="8" t="str">
        <f aca="false">IF(I1050="","",IF(COUNTIF(I$2:I1050,I1050)=1,1,0))</f>
        <v/>
      </c>
      <c r="N1050" s="8" t="str">
        <f aca="false">IF(L1050="","",IF(COUNTIFS(I$2:I1050,I1050,L$2:L1050,L1050)=1,1,0))</f>
        <v/>
      </c>
      <c r="O1050" s="8" t="str">
        <f aca="false">IF(L1050="","",IF(COUNTIFS(B$2:B1050,B1050,L$2:L1050,L1050)=1,1,0))</f>
        <v/>
      </c>
      <c r="P1050" s="8" t="str">
        <f aca="false">IF(L1050="","",IF(COUNTIFS(C$2:C1050,C1050,L$2:L1050,L1050)=1,1,0))</f>
        <v/>
      </c>
      <c r="Q1050" s="8" t="str">
        <f aca="false">IF(L1050="","",IF(COUNTIF(L$2:L1050,L1050)=1,MAX(Q$1:Q1049)+1,""))</f>
        <v/>
      </c>
      <c r="R1050" s="8" t="str">
        <f aca="false">IF(I1050="","",IF(SUMPRODUCT((B$2:B1050=B1050)*(I$2:I1050&lt;&gt;""))=1,1,0))</f>
        <v/>
      </c>
      <c r="S1050" s="8" t="str">
        <f aca="false">IF(I1050="","",IF(SUMPRODUCT((C$2:C1050=C1050)*(I$2:I1050&lt;&gt;""))=1,1,0))</f>
        <v/>
      </c>
    </row>
    <row r="1051" customFormat="false" ht="15" hidden="false" customHeight="false" outlineLevel="0" collapsed="false">
      <c r="A1051" s="13"/>
      <c r="B1051" s="6"/>
      <c r="C1051" s="6"/>
      <c r="D1051" s="6"/>
      <c r="E1051" s="6"/>
      <c r="F1051" s="6"/>
      <c r="G1051" s="6"/>
      <c r="H1051" s="6"/>
      <c r="I1051" s="8" t="str">
        <f aca="false">IF(OR(B1051="",C1051=""),"",A1051&amp;"|"&amp;B1051&amp;"|"&amp;C1051&amp;"|"&amp;D1051)</f>
        <v/>
      </c>
      <c r="J1051" s="8" t="str">
        <f aca="false">IF(TRIM(F1051)="","",IFERROR(FIND("//",TRIM(F1051))+2,1))</f>
        <v/>
      </c>
      <c r="K1051" s="8" t="str">
        <f aca="false">IF(J1051="","",LOWER(MID(TRIM(F1051),J1051,MIN(FIND("/",TRIM(F1051)&amp;"/",J1051),FIND("?",TRIM(F1051)&amp;"?",J1051),FIND("#",TRIM(F1051)&amp;"#",J1051))-J1051)))</f>
        <v/>
      </c>
      <c r="L1051" s="8" t="str">
        <f aca="false">IF(OR(K1051="",I1051=""),"",IF(LEFT(K1051,4)="www.",MID(K1051,5,255),K1051))</f>
        <v/>
      </c>
      <c r="M1051" s="8" t="str">
        <f aca="false">IF(I1051="","",IF(COUNTIF(I$2:I1051,I1051)=1,1,0))</f>
        <v/>
      </c>
      <c r="N1051" s="8" t="str">
        <f aca="false">IF(L1051="","",IF(COUNTIFS(I$2:I1051,I1051,L$2:L1051,L1051)=1,1,0))</f>
        <v/>
      </c>
      <c r="O1051" s="8" t="str">
        <f aca="false">IF(L1051="","",IF(COUNTIFS(B$2:B1051,B1051,L$2:L1051,L1051)=1,1,0))</f>
        <v/>
      </c>
      <c r="P1051" s="8" t="str">
        <f aca="false">IF(L1051="","",IF(COUNTIFS(C$2:C1051,C1051,L$2:L1051,L1051)=1,1,0))</f>
        <v/>
      </c>
      <c r="Q1051" s="8" t="str">
        <f aca="false">IF(L1051="","",IF(COUNTIF(L$2:L1051,L1051)=1,MAX(Q$1:Q1050)+1,""))</f>
        <v/>
      </c>
      <c r="R1051" s="8" t="str">
        <f aca="false">IF(I1051="","",IF(SUMPRODUCT((B$2:B1051=B1051)*(I$2:I1051&lt;&gt;""))=1,1,0))</f>
        <v/>
      </c>
      <c r="S1051" s="8" t="str">
        <f aca="false">IF(I1051="","",IF(SUMPRODUCT((C$2:C1051=C1051)*(I$2:I1051&lt;&gt;""))=1,1,0))</f>
        <v/>
      </c>
    </row>
    <row r="1052" customFormat="false" ht="15" hidden="false" customHeight="false" outlineLevel="0" collapsed="false">
      <c r="A1052" s="13"/>
      <c r="B1052" s="6"/>
      <c r="C1052" s="6"/>
      <c r="D1052" s="6"/>
      <c r="E1052" s="6"/>
      <c r="F1052" s="6"/>
      <c r="G1052" s="6"/>
      <c r="H1052" s="6"/>
      <c r="I1052" s="8" t="str">
        <f aca="false">IF(OR(B1052="",C1052=""),"",A1052&amp;"|"&amp;B1052&amp;"|"&amp;C1052&amp;"|"&amp;D1052)</f>
        <v/>
      </c>
      <c r="J1052" s="8" t="str">
        <f aca="false">IF(TRIM(F1052)="","",IFERROR(FIND("//",TRIM(F1052))+2,1))</f>
        <v/>
      </c>
      <c r="K1052" s="8" t="str">
        <f aca="false">IF(J1052="","",LOWER(MID(TRIM(F1052),J1052,MIN(FIND("/",TRIM(F1052)&amp;"/",J1052),FIND("?",TRIM(F1052)&amp;"?",J1052),FIND("#",TRIM(F1052)&amp;"#",J1052))-J1052)))</f>
        <v/>
      </c>
      <c r="L1052" s="8" t="str">
        <f aca="false">IF(OR(K1052="",I1052=""),"",IF(LEFT(K1052,4)="www.",MID(K1052,5,255),K1052))</f>
        <v/>
      </c>
      <c r="M1052" s="8" t="str">
        <f aca="false">IF(I1052="","",IF(COUNTIF(I$2:I1052,I1052)=1,1,0))</f>
        <v/>
      </c>
      <c r="N1052" s="8" t="str">
        <f aca="false">IF(L1052="","",IF(COUNTIFS(I$2:I1052,I1052,L$2:L1052,L1052)=1,1,0))</f>
        <v/>
      </c>
      <c r="O1052" s="8" t="str">
        <f aca="false">IF(L1052="","",IF(COUNTIFS(B$2:B1052,B1052,L$2:L1052,L1052)=1,1,0))</f>
        <v/>
      </c>
      <c r="P1052" s="8" t="str">
        <f aca="false">IF(L1052="","",IF(COUNTIFS(C$2:C1052,C1052,L$2:L1052,L1052)=1,1,0))</f>
        <v/>
      </c>
      <c r="Q1052" s="8" t="str">
        <f aca="false">IF(L1052="","",IF(COUNTIF(L$2:L1052,L1052)=1,MAX(Q$1:Q1051)+1,""))</f>
        <v/>
      </c>
      <c r="R1052" s="8" t="str">
        <f aca="false">IF(I1052="","",IF(SUMPRODUCT((B$2:B1052=B1052)*(I$2:I1052&lt;&gt;""))=1,1,0))</f>
        <v/>
      </c>
      <c r="S1052" s="8" t="str">
        <f aca="false">IF(I1052="","",IF(SUMPRODUCT((C$2:C1052=C1052)*(I$2:I1052&lt;&gt;""))=1,1,0))</f>
        <v/>
      </c>
    </row>
    <row r="1053" customFormat="false" ht="15" hidden="false" customHeight="false" outlineLevel="0" collapsed="false">
      <c r="A1053" s="13"/>
      <c r="B1053" s="6"/>
      <c r="C1053" s="6"/>
      <c r="D1053" s="6"/>
      <c r="E1053" s="6"/>
      <c r="F1053" s="6"/>
      <c r="G1053" s="6"/>
      <c r="H1053" s="6"/>
      <c r="I1053" s="8" t="str">
        <f aca="false">IF(OR(B1053="",C1053=""),"",A1053&amp;"|"&amp;B1053&amp;"|"&amp;C1053&amp;"|"&amp;D1053)</f>
        <v/>
      </c>
      <c r="J1053" s="8" t="str">
        <f aca="false">IF(TRIM(F1053)="","",IFERROR(FIND("//",TRIM(F1053))+2,1))</f>
        <v/>
      </c>
      <c r="K1053" s="8" t="str">
        <f aca="false">IF(J1053="","",LOWER(MID(TRIM(F1053),J1053,MIN(FIND("/",TRIM(F1053)&amp;"/",J1053),FIND("?",TRIM(F1053)&amp;"?",J1053),FIND("#",TRIM(F1053)&amp;"#",J1053))-J1053)))</f>
        <v/>
      </c>
      <c r="L1053" s="8" t="str">
        <f aca="false">IF(OR(K1053="",I1053=""),"",IF(LEFT(K1053,4)="www.",MID(K1053,5,255),K1053))</f>
        <v/>
      </c>
      <c r="M1053" s="8" t="str">
        <f aca="false">IF(I1053="","",IF(COUNTIF(I$2:I1053,I1053)=1,1,0))</f>
        <v/>
      </c>
      <c r="N1053" s="8" t="str">
        <f aca="false">IF(L1053="","",IF(COUNTIFS(I$2:I1053,I1053,L$2:L1053,L1053)=1,1,0))</f>
        <v/>
      </c>
      <c r="O1053" s="8" t="str">
        <f aca="false">IF(L1053="","",IF(COUNTIFS(B$2:B1053,B1053,L$2:L1053,L1053)=1,1,0))</f>
        <v/>
      </c>
      <c r="P1053" s="8" t="str">
        <f aca="false">IF(L1053="","",IF(COUNTIFS(C$2:C1053,C1053,L$2:L1053,L1053)=1,1,0))</f>
        <v/>
      </c>
      <c r="Q1053" s="8" t="str">
        <f aca="false">IF(L1053="","",IF(COUNTIF(L$2:L1053,L1053)=1,MAX(Q$1:Q1052)+1,""))</f>
        <v/>
      </c>
      <c r="R1053" s="8" t="str">
        <f aca="false">IF(I1053="","",IF(SUMPRODUCT((B$2:B1053=B1053)*(I$2:I1053&lt;&gt;""))=1,1,0))</f>
        <v/>
      </c>
      <c r="S1053" s="8" t="str">
        <f aca="false">IF(I1053="","",IF(SUMPRODUCT((C$2:C1053=C1053)*(I$2:I1053&lt;&gt;""))=1,1,0))</f>
        <v/>
      </c>
    </row>
    <row r="1054" customFormat="false" ht="15" hidden="false" customHeight="false" outlineLevel="0" collapsed="false">
      <c r="A1054" s="13"/>
      <c r="B1054" s="6"/>
      <c r="C1054" s="6"/>
      <c r="D1054" s="6"/>
      <c r="E1054" s="6"/>
      <c r="F1054" s="6"/>
      <c r="G1054" s="6"/>
      <c r="H1054" s="6"/>
      <c r="I1054" s="8" t="str">
        <f aca="false">IF(OR(B1054="",C1054=""),"",A1054&amp;"|"&amp;B1054&amp;"|"&amp;C1054&amp;"|"&amp;D1054)</f>
        <v/>
      </c>
      <c r="J1054" s="8" t="str">
        <f aca="false">IF(TRIM(F1054)="","",IFERROR(FIND("//",TRIM(F1054))+2,1))</f>
        <v/>
      </c>
      <c r="K1054" s="8" t="str">
        <f aca="false">IF(J1054="","",LOWER(MID(TRIM(F1054),J1054,MIN(FIND("/",TRIM(F1054)&amp;"/",J1054),FIND("?",TRIM(F1054)&amp;"?",J1054),FIND("#",TRIM(F1054)&amp;"#",J1054))-J1054)))</f>
        <v/>
      </c>
      <c r="L1054" s="8" t="str">
        <f aca="false">IF(OR(K1054="",I1054=""),"",IF(LEFT(K1054,4)="www.",MID(K1054,5,255),K1054))</f>
        <v/>
      </c>
      <c r="M1054" s="8" t="str">
        <f aca="false">IF(I1054="","",IF(COUNTIF(I$2:I1054,I1054)=1,1,0))</f>
        <v/>
      </c>
      <c r="N1054" s="8" t="str">
        <f aca="false">IF(L1054="","",IF(COUNTIFS(I$2:I1054,I1054,L$2:L1054,L1054)=1,1,0))</f>
        <v/>
      </c>
      <c r="O1054" s="8" t="str">
        <f aca="false">IF(L1054="","",IF(COUNTIFS(B$2:B1054,B1054,L$2:L1054,L1054)=1,1,0))</f>
        <v/>
      </c>
      <c r="P1054" s="8" t="str">
        <f aca="false">IF(L1054="","",IF(COUNTIFS(C$2:C1054,C1054,L$2:L1054,L1054)=1,1,0))</f>
        <v/>
      </c>
      <c r="Q1054" s="8" t="str">
        <f aca="false">IF(L1054="","",IF(COUNTIF(L$2:L1054,L1054)=1,MAX(Q$1:Q1053)+1,""))</f>
        <v/>
      </c>
      <c r="R1054" s="8" t="str">
        <f aca="false">IF(I1054="","",IF(SUMPRODUCT((B$2:B1054=B1054)*(I$2:I1054&lt;&gt;""))=1,1,0))</f>
        <v/>
      </c>
      <c r="S1054" s="8" t="str">
        <f aca="false">IF(I1054="","",IF(SUMPRODUCT((C$2:C1054=C1054)*(I$2:I1054&lt;&gt;""))=1,1,0))</f>
        <v/>
      </c>
    </row>
    <row r="1055" customFormat="false" ht="15" hidden="false" customHeight="false" outlineLevel="0" collapsed="false">
      <c r="A1055" s="13"/>
      <c r="B1055" s="6"/>
      <c r="C1055" s="6"/>
      <c r="D1055" s="6"/>
      <c r="E1055" s="6"/>
      <c r="F1055" s="6"/>
      <c r="G1055" s="6"/>
      <c r="H1055" s="6"/>
      <c r="I1055" s="8" t="str">
        <f aca="false">IF(OR(B1055="",C1055=""),"",A1055&amp;"|"&amp;B1055&amp;"|"&amp;C1055&amp;"|"&amp;D1055)</f>
        <v/>
      </c>
      <c r="J1055" s="8" t="str">
        <f aca="false">IF(TRIM(F1055)="","",IFERROR(FIND("//",TRIM(F1055))+2,1))</f>
        <v/>
      </c>
      <c r="K1055" s="8" t="str">
        <f aca="false">IF(J1055="","",LOWER(MID(TRIM(F1055),J1055,MIN(FIND("/",TRIM(F1055)&amp;"/",J1055),FIND("?",TRIM(F1055)&amp;"?",J1055),FIND("#",TRIM(F1055)&amp;"#",J1055))-J1055)))</f>
        <v/>
      </c>
      <c r="L1055" s="8" t="str">
        <f aca="false">IF(OR(K1055="",I1055=""),"",IF(LEFT(K1055,4)="www.",MID(K1055,5,255),K1055))</f>
        <v/>
      </c>
      <c r="M1055" s="8" t="str">
        <f aca="false">IF(I1055="","",IF(COUNTIF(I$2:I1055,I1055)=1,1,0))</f>
        <v/>
      </c>
      <c r="N1055" s="8" t="str">
        <f aca="false">IF(L1055="","",IF(COUNTIFS(I$2:I1055,I1055,L$2:L1055,L1055)=1,1,0))</f>
        <v/>
      </c>
      <c r="O1055" s="8" t="str">
        <f aca="false">IF(L1055="","",IF(COUNTIFS(B$2:B1055,B1055,L$2:L1055,L1055)=1,1,0))</f>
        <v/>
      </c>
      <c r="P1055" s="8" t="str">
        <f aca="false">IF(L1055="","",IF(COUNTIFS(C$2:C1055,C1055,L$2:L1055,L1055)=1,1,0))</f>
        <v/>
      </c>
      <c r="Q1055" s="8" t="str">
        <f aca="false">IF(L1055="","",IF(COUNTIF(L$2:L1055,L1055)=1,MAX(Q$1:Q1054)+1,""))</f>
        <v/>
      </c>
      <c r="R1055" s="8" t="str">
        <f aca="false">IF(I1055="","",IF(SUMPRODUCT((B$2:B1055=B1055)*(I$2:I1055&lt;&gt;""))=1,1,0))</f>
        <v/>
      </c>
      <c r="S1055" s="8" t="str">
        <f aca="false">IF(I1055="","",IF(SUMPRODUCT((C$2:C1055=C1055)*(I$2:I1055&lt;&gt;""))=1,1,0))</f>
        <v/>
      </c>
    </row>
    <row r="1056" customFormat="false" ht="15" hidden="false" customHeight="false" outlineLevel="0" collapsed="false">
      <c r="A1056" s="13"/>
      <c r="B1056" s="6"/>
      <c r="C1056" s="6"/>
      <c r="D1056" s="6"/>
      <c r="E1056" s="6"/>
      <c r="F1056" s="6"/>
      <c r="G1056" s="6"/>
      <c r="H1056" s="6"/>
      <c r="I1056" s="8" t="str">
        <f aca="false">IF(OR(B1056="",C1056=""),"",A1056&amp;"|"&amp;B1056&amp;"|"&amp;C1056&amp;"|"&amp;D1056)</f>
        <v/>
      </c>
      <c r="J1056" s="8" t="str">
        <f aca="false">IF(TRIM(F1056)="","",IFERROR(FIND("//",TRIM(F1056))+2,1))</f>
        <v/>
      </c>
      <c r="K1056" s="8" t="str">
        <f aca="false">IF(J1056="","",LOWER(MID(TRIM(F1056),J1056,MIN(FIND("/",TRIM(F1056)&amp;"/",J1056),FIND("?",TRIM(F1056)&amp;"?",J1056),FIND("#",TRIM(F1056)&amp;"#",J1056))-J1056)))</f>
        <v/>
      </c>
      <c r="L1056" s="8" t="str">
        <f aca="false">IF(OR(K1056="",I1056=""),"",IF(LEFT(K1056,4)="www.",MID(K1056,5,255),K1056))</f>
        <v/>
      </c>
      <c r="M1056" s="8" t="str">
        <f aca="false">IF(I1056="","",IF(COUNTIF(I$2:I1056,I1056)=1,1,0))</f>
        <v/>
      </c>
      <c r="N1056" s="8" t="str">
        <f aca="false">IF(L1056="","",IF(COUNTIFS(I$2:I1056,I1056,L$2:L1056,L1056)=1,1,0))</f>
        <v/>
      </c>
      <c r="O1056" s="8" t="str">
        <f aca="false">IF(L1056="","",IF(COUNTIFS(B$2:B1056,B1056,L$2:L1056,L1056)=1,1,0))</f>
        <v/>
      </c>
      <c r="P1056" s="8" t="str">
        <f aca="false">IF(L1056="","",IF(COUNTIFS(C$2:C1056,C1056,L$2:L1056,L1056)=1,1,0))</f>
        <v/>
      </c>
      <c r="Q1056" s="8" t="str">
        <f aca="false">IF(L1056="","",IF(COUNTIF(L$2:L1056,L1056)=1,MAX(Q$1:Q1055)+1,""))</f>
        <v/>
      </c>
      <c r="R1056" s="8" t="str">
        <f aca="false">IF(I1056="","",IF(SUMPRODUCT((B$2:B1056=B1056)*(I$2:I1056&lt;&gt;""))=1,1,0))</f>
        <v/>
      </c>
      <c r="S1056" s="8" t="str">
        <f aca="false">IF(I1056="","",IF(SUMPRODUCT((C$2:C1056=C1056)*(I$2:I1056&lt;&gt;""))=1,1,0))</f>
        <v/>
      </c>
    </row>
    <row r="1057" customFormat="false" ht="15" hidden="false" customHeight="false" outlineLevel="0" collapsed="false">
      <c r="A1057" s="13"/>
      <c r="B1057" s="6"/>
      <c r="C1057" s="6"/>
      <c r="D1057" s="6"/>
      <c r="E1057" s="6"/>
      <c r="F1057" s="6"/>
      <c r="G1057" s="6"/>
      <c r="H1057" s="6"/>
      <c r="I1057" s="8" t="str">
        <f aca="false">IF(OR(B1057="",C1057=""),"",A1057&amp;"|"&amp;B1057&amp;"|"&amp;C1057&amp;"|"&amp;D1057)</f>
        <v/>
      </c>
      <c r="J1057" s="8" t="str">
        <f aca="false">IF(TRIM(F1057)="","",IFERROR(FIND("//",TRIM(F1057))+2,1))</f>
        <v/>
      </c>
      <c r="K1057" s="8" t="str">
        <f aca="false">IF(J1057="","",LOWER(MID(TRIM(F1057),J1057,MIN(FIND("/",TRIM(F1057)&amp;"/",J1057),FIND("?",TRIM(F1057)&amp;"?",J1057),FIND("#",TRIM(F1057)&amp;"#",J1057))-J1057)))</f>
        <v/>
      </c>
      <c r="L1057" s="8" t="str">
        <f aca="false">IF(OR(K1057="",I1057=""),"",IF(LEFT(K1057,4)="www.",MID(K1057,5,255),K1057))</f>
        <v/>
      </c>
      <c r="M1057" s="8" t="str">
        <f aca="false">IF(I1057="","",IF(COUNTIF(I$2:I1057,I1057)=1,1,0))</f>
        <v/>
      </c>
      <c r="N1057" s="8" t="str">
        <f aca="false">IF(L1057="","",IF(COUNTIFS(I$2:I1057,I1057,L$2:L1057,L1057)=1,1,0))</f>
        <v/>
      </c>
      <c r="O1057" s="8" t="str">
        <f aca="false">IF(L1057="","",IF(COUNTIFS(B$2:B1057,B1057,L$2:L1057,L1057)=1,1,0))</f>
        <v/>
      </c>
      <c r="P1057" s="8" t="str">
        <f aca="false">IF(L1057="","",IF(COUNTIFS(C$2:C1057,C1057,L$2:L1057,L1057)=1,1,0))</f>
        <v/>
      </c>
      <c r="Q1057" s="8" t="str">
        <f aca="false">IF(L1057="","",IF(COUNTIF(L$2:L1057,L1057)=1,MAX(Q$1:Q1056)+1,""))</f>
        <v/>
      </c>
      <c r="R1057" s="8" t="str">
        <f aca="false">IF(I1057="","",IF(SUMPRODUCT((B$2:B1057=B1057)*(I$2:I1057&lt;&gt;""))=1,1,0))</f>
        <v/>
      </c>
      <c r="S1057" s="8" t="str">
        <f aca="false">IF(I1057="","",IF(SUMPRODUCT((C$2:C1057=C1057)*(I$2:I1057&lt;&gt;""))=1,1,0))</f>
        <v/>
      </c>
    </row>
    <row r="1058" customFormat="false" ht="15" hidden="false" customHeight="false" outlineLevel="0" collapsed="false">
      <c r="A1058" s="13"/>
      <c r="B1058" s="6"/>
      <c r="C1058" s="6"/>
      <c r="D1058" s="6"/>
      <c r="E1058" s="6"/>
      <c r="F1058" s="6"/>
      <c r="G1058" s="6"/>
      <c r="H1058" s="6"/>
      <c r="I1058" s="8" t="str">
        <f aca="false">IF(OR(B1058="",C1058=""),"",A1058&amp;"|"&amp;B1058&amp;"|"&amp;C1058&amp;"|"&amp;D1058)</f>
        <v/>
      </c>
      <c r="J1058" s="8" t="str">
        <f aca="false">IF(TRIM(F1058)="","",IFERROR(FIND("//",TRIM(F1058))+2,1))</f>
        <v/>
      </c>
      <c r="K1058" s="8" t="str">
        <f aca="false">IF(J1058="","",LOWER(MID(TRIM(F1058),J1058,MIN(FIND("/",TRIM(F1058)&amp;"/",J1058),FIND("?",TRIM(F1058)&amp;"?",J1058),FIND("#",TRIM(F1058)&amp;"#",J1058))-J1058)))</f>
        <v/>
      </c>
      <c r="L1058" s="8" t="str">
        <f aca="false">IF(OR(K1058="",I1058=""),"",IF(LEFT(K1058,4)="www.",MID(K1058,5,255),K1058))</f>
        <v/>
      </c>
      <c r="M1058" s="8" t="str">
        <f aca="false">IF(I1058="","",IF(COUNTIF(I$2:I1058,I1058)=1,1,0))</f>
        <v/>
      </c>
      <c r="N1058" s="8" t="str">
        <f aca="false">IF(L1058="","",IF(COUNTIFS(I$2:I1058,I1058,L$2:L1058,L1058)=1,1,0))</f>
        <v/>
      </c>
      <c r="O1058" s="8" t="str">
        <f aca="false">IF(L1058="","",IF(COUNTIFS(B$2:B1058,B1058,L$2:L1058,L1058)=1,1,0))</f>
        <v/>
      </c>
      <c r="P1058" s="8" t="str">
        <f aca="false">IF(L1058="","",IF(COUNTIFS(C$2:C1058,C1058,L$2:L1058,L1058)=1,1,0))</f>
        <v/>
      </c>
      <c r="Q1058" s="8" t="str">
        <f aca="false">IF(L1058="","",IF(COUNTIF(L$2:L1058,L1058)=1,MAX(Q$1:Q1057)+1,""))</f>
        <v/>
      </c>
      <c r="R1058" s="8" t="str">
        <f aca="false">IF(I1058="","",IF(SUMPRODUCT((B$2:B1058=B1058)*(I$2:I1058&lt;&gt;""))=1,1,0))</f>
        <v/>
      </c>
      <c r="S1058" s="8" t="str">
        <f aca="false">IF(I1058="","",IF(SUMPRODUCT((C$2:C1058=C1058)*(I$2:I1058&lt;&gt;""))=1,1,0))</f>
        <v/>
      </c>
    </row>
    <row r="1059" customFormat="false" ht="15" hidden="false" customHeight="false" outlineLevel="0" collapsed="false">
      <c r="A1059" s="13"/>
      <c r="B1059" s="6"/>
      <c r="C1059" s="6"/>
      <c r="D1059" s="6"/>
      <c r="E1059" s="6"/>
      <c r="F1059" s="6"/>
      <c r="G1059" s="6"/>
      <c r="H1059" s="6"/>
      <c r="I1059" s="8" t="str">
        <f aca="false">IF(OR(B1059="",C1059=""),"",A1059&amp;"|"&amp;B1059&amp;"|"&amp;C1059&amp;"|"&amp;D1059)</f>
        <v/>
      </c>
      <c r="J1059" s="8" t="str">
        <f aca="false">IF(TRIM(F1059)="","",IFERROR(FIND("//",TRIM(F1059))+2,1))</f>
        <v/>
      </c>
      <c r="K1059" s="8" t="str">
        <f aca="false">IF(J1059="","",LOWER(MID(TRIM(F1059),J1059,MIN(FIND("/",TRIM(F1059)&amp;"/",J1059),FIND("?",TRIM(F1059)&amp;"?",J1059),FIND("#",TRIM(F1059)&amp;"#",J1059))-J1059)))</f>
        <v/>
      </c>
      <c r="L1059" s="8" t="str">
        <f aca="false">IF(OR(K1059="",I1059=""),"",IF(LEFT(K1059,4)="www.",MID(K1059,5,255),K1059))</f>
        <v/>
      </c>
      <c r="M1059" s="8" t="str">
        <f aca="false">IF(I1059="","",IF(COUNTIF(I$2:I1059,I1059)=1,1,0))</f>
        <v/>
      </c>
      <c r="N1059" s="8" t="str">
        <f aca="false">IF(L1059="","",IF(COUNTIFS(I$2:I1059,I1059,L$2:L1059,L1059)=1,1,0))</f>
        <v/>
      </c>
      <c r="O1059" s="8" t="str">
        <f aca="false">IF(L1059="","",IF(COUNTIFS(B$2:B1059,B1059,L$2:L1059,L1059)=1,1,0))</f>
        <v/>
      </c>
      <c r="P1059" s="8" t="str">
        <f aca="false">IF(L1059="","",IF(COUNTIFS(C$2:C1059,C1059,L$2:L1059,L1059)=1,1,0))</f>
        <v/>
      </c>
      <c r="Q1059" s="8" t="str">
        <f aca="false">IF(L1059="","",IF(COUNTIF(L$2:L1059,L1059)=1,MAX(Q$1:Q1058)+1,""))</f>
        <v/>
      </c>
      <c r="R1059" s="8" t="str">
        <f aca="false">IF(I1059="","",IF(SUMPRODUCT((B$2:B1059=B1059)*(I$2:I1059&lt;&gt;""))=1,1,0))</f>
        <v/>
      </c>
      <c r="S1059" s="8" t="str">
        <f aca="false">IF(I1059="","",IF(SUMPRODUCT((C$2:C1059=C1059)*(I$2:I1059&lt;&gt;""))=1,1,0))</f>
        <v/>
      </c>
    </row>
    <row r="1060" customFormat="false" ht="15" hidden="false" customHeight="false" outlineLevel="0" collapsed="false">
      <c r="A1060" s="13"/>
      <c r="B1060" s="6"/>
      <c r="C1060" s="6"/>
      <c r="D1060" s="6"/>
      <c r="E1060" s="6"/>
      <c r="F1060" s="6"/>
      <c r="G1060" s="6"/>
      <c r="H1060" s="6"/>
      <c r="I1060" s="8" t="str">
        <f aca="false">IF(OR(B1060="",C1060=""),"",A1060&amp;"|"&amp;B1060&amp;"|"&amp;C1060&amp;"|"&amp;D1060)</f>
        <v/>
      </c>
      <c r="J1060" s="8" t="str">
        <f aca="false">IF(TRIM(F1060)="","",IFERROR(FIND("//",TRIM(F1060))+2,1))</f>
        <v/>
      </c>
      <c r="K1060" s="8" t="str">
        <f aca="false">IF(J1060="","",LOWER(MID(TRIM(F1060),J1060,MIN(FIND("/",TRIM(F1060)&amp;"/",J1060),FIND("?",TRIM(F1060)&amp;"?",J1060),FIND("#",TRIM(F1060)&amp;"#",J1060))-J1060)))</f>
        <v/>
      </c>
      <c r="L1060" s="8" t="str">
        <f aca="false">IF(OR(K1060="",I1060=""),"",IF(LEFT(K1060,4)="www.",MID(K1060,5,255),K1060))</f>
        <v/>
      </c>
      <c r="M1060" s="8" t="str">
        <f aca="false">IF(I1060="","",IF(COUNTIF(I$2:I1060,I1060)=1,1,0))</f>
        <v/>
      </c>
      <c r="N1060" s="8" t="str">
        <f aca="false">IF(L1060="","",IF(COUNTIFS(I$2:I1060,I1060,L$2:L1060,L1060)=1,1,0))</f>
        <v/>
      </c>
      <c r="O1060" s="8" t="str">
        <f aca="false">IF(L1060="","",IF(COUNTIFS(B$2:B1060,B1060,L$2:L1060,L1060)=1,1,0))</f>
        <v/>
      </c>
      <c r="P1060" s="8" t="str">
        <f aca="false">IF(L1060="","",IF(COUNTIFS(C$2:C1060,C1060,L$2:L1060,L1060)=1,1,0))</f>
        <v/>
      </c>
      <c r="Q1060" s="8" t="str">
        <f aca="false">IF(L1060="","",IF(COUNTIF(L$2:L1060,L1060)=1,MAX(Q$1:Q1059)+1,""))</f>
        <v/>
      </c>
      <c r="R1060" s="8" t="str">
        <f aca="false">IF(I1060="","",IF(SUMPRODUCT((B$2:B1060=B1060)*(I$2:I1060&lt;&gt;""))=1,1,0))</f>
        <v/>
      </c>
      <c r="S1060" s="8" t="str">
        <f aca="false">IF(I1060="","",IF(SUMPRODUCT((C$2:C1060=C1060)*(I$2:I1060&lt;&gt;""))=1,1,0))</f>
        <v/>
      </c>
    </row>
    <row r="1061" customFormat="false" ht="15" hidden="false" customHeight="false" outlineLevel="0" collapsed="false">
      <c r="A1061" s="13"/>
      <c r="B1061" s="6"/>
      <c r="C1061" s="6"/>
      <c r="D1061" s="6"/>
      <c r="E1061" s="6"/>
      <c r="F1061" s="6"/>
      <c r="G1061" s="6"/>
      <c r="H1061" s="6"/>
      <c r="I1061" s="8" t="str">
        <f aca="false">IF(OR(B1061="",C1061=""),"",A1061&amp;"|"&amp;B1061&amp;"|"&amp;C1061&amp;"|"&amp;D1061)</f>
        <v/>
      </c>
      <c r="J1061" s="8" t="str">
        <f aca="false">IF(TRIM(F1061)="","",IFERROR(FIND("//",TRIM(F1061))+2,1))</f>
        <v/>
      </c>
      <c r="K1061" s="8" t="str">
        <f aca="false">IF(J1061="","",LOWER(MID(TRIM(F1061),J1061,MIN(FIND("/",TRIM(F1061)&amp;"/",J1061),FIND("?",TRIM(F1061)&amp;"?",J1061),FIND("#",TRIM(F1061)&amp;"#",J1061))-J1061)))</f>
        <v/>
      </c>
      <c r="L1061" s="8" t="str">
        <f aca="false">IF(OR(K1061="",I1061=""),"",IF(LEFT(K1061,4)="www.",MID(K1061,5,255),K1061))</f>
        <v/>
      </c>
      <c r="M1061" s="8" t="str">
        <f aca="false">IF(I1061="","",IF(COUNTIF(I$2:I1061,I1061)=1,1,0))</f>
        <v/>
      </c>
      <c r="N1061" s="8" t="str">
        <f aca="false">IF(L1061="","",IF(COUNTIFS(I$2:I1061,I1061,L$2:L1061,L1061)=1,1,0))</f>
        <v/>
      </c>
      <c r="O1061" s="8" t="str">
        <f aca="false">IF(L1061="","",IF(COUNTIFS(B$2:B1061,B1061,L$2:L1061,L1061)=1,1,0))</f>
        <v/>
      </c>
      <c r="P1061" s="8" t="str">
        <f aca="false">IF(L1061="","",IF(COUNTIFS(C$2:C1061,C1061,L$2:L1061,L1061)=1,1,0))</f>
        <v/>
      </c>
      <c r="Q1061" s="8" t="str">
        <f aca="false">IF(L1061="","",IF(COUNTIF(L$2:L1061,L1061)=1,MAX(Q$1:Q1060)+1,""))</f>
        <v/>
      </c>
      <c r="R1061" s="8" t="str">
        <f aca="false">IF(I1061="","",IF(SUMPRODUCT((B$2:B1061=B1061)*(I$2:I1061&lt;&gt;""))=1,1,0))</f>
        <v/>
      </c>
      <c r="S1061" s="8" t="str">
        <f aca="false">IF(I1061="","",IF(SUMPRODUCT((C$2:C1061=C1061)*(I$2:I1061&lt;&gt;""))=1,1,0))</f>
        <v/>
      </c>
    </row>
    <row r="1062" customFormat="false" ht="15" hidden="false" customHeight="false" outlineLevel="0" collapsed="false">
      <c r="A1062" s="13"/>
      <c r="B1062" s="6"/>
      <c r="C1062" s="6"/>
      <c r="D1062" s="6"/>
      <c r="E1062" s="6"/>
      <c r="F1062" s="6"/>
      <c r="G1062" s="6"/>
      <c r="H1062" s="6"/>
      <c r="I1062" s="8" t="str">
        <f aca="false">IF(OR(B1062="",C1062=""),"",A1062&amp;"|"&amp;B1062&amp;"|"&amp;C1062&amp;"|"&amp;D1062)</f>
        <v/>
      </c>
      <c r="J1062" s="8" t="str">
        <f aca="false">IF(TRIM(F1062)="","",IFERROR(FIND("//",TRIM(F1062))+2,1))</f>
        <v/>
      </c>
      <c r="K1062" s="8" t="str">
        <f aca="false">IF(J1062="","",LOWER(MID(TRIM(F1062),J1062,MIN(FIND("/",TRIM(F1062)&amp;"/",J1062),FIND("?",TRIM(F1062)&amp;"?",J1062),FIND("#",TRIM(F1062)&amp;"#",J1062))-J1062)))</f>
        <v/>
      </c>
      <c r="L1062" s="8" t="str">
        <f aca="false">IF(OR(K1062="",I1062=""),"",IF(LEFT(K1062,4)="www.",MID(K1062,5,255),K1062))</f>
        <v/>
      </c>
      <c r="M1062" s="8" t="str">
        <f aca="false">IF(I1062="","",IF(COUNTIF(I$2:I1062,I1062)=1,1,0))</f>
        <v/>
      </c>
      <c r="N1062" s="8" t="str">
        <f aca="false">IF(L1062="","",IF(COUNTIFS(I$2:I1062,I1062,L$2:L1062,L1062)=1,1,0))</f>
        <v/>
      </c>
      <c r="O1062" s="8" t="str">
        <f aca="false">IF(L1062="","",IF(COUNTIFS(B$2:B1062,B1062,L$2:L1062,L1062)=1,1,0))</f>
        <v/>
      </c>
      <c r="P1062" s="8" t="str">
        <f aca="false">IF(L1062="","",IF(COUNTIFS(C$2:C1062,C1062,L$2:L1062,L1062)=1,1,0))</f>
        <v/>
      </c>
      <c r="Q1062" s="8" t="str">
        <f aca="false">IF(L1062="","",IF(COUNTIF(L$2:L1062,L1062)=1,MAX(Q$1:Q1061)+1,""))</f>
        <v/>
      </c>
      <c r="R1062" s="8" t="str">
        <f aca="false">IF(I1062="","",IF(SUMPRODUCT((B$2:B1062=B1062)*(I$2:I1062&lt;&gt;""))=1,1,0))</f>
        <v/>
      </c>
      <c r="S1062" s="8" t="str">
        <f aca="false">IF(I1062="","",IF(SUMPRODUCT((C$2:C1062=C1062)*(I$2:I1062&lt;&gt;""))=1,1,0))</f>
        <v/>
      </c>
    </row>
    <row r="1063" customFormat="false" ht="15" hidden="false" customHeight="false" outlineLevel="0" collapsed="false">
      <c r="A1063" s="13"/>
      <c r="B1063" s="6"/>
      <c r="C1063" s="6"/>
      <c r="D1063" s="6"/>
      <c r="E1063" s="6"/>
      <c r="F1063" s="6"/>
      <c r="G1063" s="6"/>
      <c r="H1063" s="6"/>
      <c r="I1063" s="8" t="str">
        <f aca="false">IF(OR(B1063="",C1063=""),"",A1063&amp;"|"&amp;B1063&amp;"|"&amp;C1063&amp;"|"&amp;D1063)</f>
        <v/>
      </c>
      <c r="J1063" s="8" t="str">
        <f aca="false">IF(TRIM(F1063)="","",IFERROR(FIND("//",TRIM(F1063))+2,1))</f>
        <v/>
      </c>
      <c r="K1063" s="8" t="str">
        <f aca="false">IF(J1063="","",LOWER(MID(TRIM(F1063),J1063,MIN(FIND("/",TRIM(F1063)&amp;"/",J1063),FIND("?",TRIM(F1063)&amp;"?",J1063),FIND("#",TRIM(F1063)&amp;"#",J1063))-J1063)))</f>
        <v/>
      </c>
      <c r="L1063" s="8" t="str">
        <f aca="false">IF(OR(K1063="",I1063=""),"",IF(LEFT(K1063,4)="www.",MID(K1063,5,255),K1063))</f>
        <v/>
      </c>
      <c r="M1063" s="8" t="str">
        <f aca="false">IF(I1063="","",IF(COUNTIF(I$2:I1063,I1063)=1,1,0))</f>
        <v/>
      </c>
      <c r="N1063" s="8" t="str">
        <f aca="false">IF(L1063="","",IF(COUNTIFS(I$2:I1063,I1063,L$2:L1063,L1063)=1,1,0))</f>
        <v/>
      </c>
      <c r="O1063" s="8" t="str">
        <f aca="false">IF(L1063="","",IF(COUNTIFS(B$2:B1063,B1063,L$2:L1063,L1063)=1,1,0))</f>
        <v/>
      </c>
      <c r="P1063" s="8" t="str">
        <f aca="false">IF(L1063="","",IF(COUNTIFS(C$2:C1063,C1063,L$2:L1063,L1063)=1,1,0))</f>
        <v/>
      </c>
      <c r="Q1063" s="8" t="str">
        <f aca="false">IF(L1063="","",IF(COUNTIF(L$2:L1063,L1063)=1,MAX(Q$1:Q1062)+1,""))</f>
        <v/>
      </c>
      <c r="R1063" s="8" t="str">
        <f aca="false">IF(I1063="","",IF(SUMPRODUCT((B$2:B1063=B1063)*(I$2:I1063&lt;&gt;""))=1,1,0))</f>
        <v/>
      </c>
      <c r="S1063" s="8" t="str">
        <f aca="false">IF(I1063="","",IF(SUMPRODUCT((C$2:C1063=C1063)*(I$2:I1063&lt;&gt;""))=1,1,0))</f>
        <v/>
      </c>
    </row>
    <row r="1064" customFormat="false" ht="15" hidden="false" customHeight="false" outlineLevel="0" collapsed="false">
      <c r="A1064" s="13"/>
      <c r="B1064" s="6"/>
      <c r="C1064" s="6"/>
      <c r="D1064" s="6"/>
      <c r="E1064" s="6"/>
      <c r="F1064" s="6"/>
      <c r="G1064" s="6"/>
      <c r="H1064" s="6"/>
      <c r="I1064" s="8" t="str">
        <f aca="false">IF(OR(B1064="",C1064=""),"",A1064&amp;"|"&amp;B1064&amp;"|"&amp;C1064&amp;"|"&amp;D1064)</f>
        <v/>
      </c>
      <c r="J1064" s="8" t="str">
        <f aca="false">IF(TRIM(F1064)="","",IFERROR(FIND("//",TRIM(F1064))+2,1))</f>
        <v/>
      </c>
      <c r="K1064" s="8" t="str">
        <f aca="false">IF(J1064="","",LOWER(MID(TRIM(F1064),J1064,MIN(FIND("/",TRIM(F1064)&amp;"/",J1064),FIND("?",TRIM(F1064)&amp;"?",J1064),FIND("#",TRIM(F1064)&amp;"#",J1064))-J1064)))</f>
        <v/>
      </c>
      <c r="L1064" s="8" t="str">
        <f aca="false">IF(OR(K1064="",I1064=""),"",IF(LEFT(K1064,4)="www.",MID(K1064,5,255),K1064))</f>
        <v/>
      </c>
      <c r="M1064" s="8" t="str">
        <f aca="false">IF(I1064="","",IF(COUNTIF(I$2:I1064,I1064)=1,1,0))</f>
        <v/>
      </c>
      <c r="N1064" s="8" t="str">
        <f aca="false">IF(L1064="","",IF(COUNTIFS(I$2:I1064,I1064,L$2:L1064,L1064)=1,1,0))</f>
        <v/>
      </c>
      <c r="O1064" s="8" t="str">
        <f aca="false">IF(L1064="","",IF(COUNTIFS(B$2:B1064,B1064,L$2:L1064,L1064)=1,1,0))</f>
        <v/>
      </c>
      <c r="P1064" s="8" t="str">
        <f aca="false">IF(L1064="","",IF(COUNTIFS(C$2:C1064,C1064,L$2:L1064,L1064)=1,1,0))</f>
        <v/>
      </c>
      <c r="Q1064" s="8" t="str">
        <f aca="false">IF(L1064="","",IF(COUNTIF(L$2:L1064,L1064)=1,MAX(Q$1:Q1063)+1,""))</f>
        <v/>
      </c>
      <c r="R1064" s="8" t="str">
        <f aca="false">IF(I1064="","",IF(SUMPRODUCT((B$2:B1064=B1064)*(I$2:I1064&lt;&gt;""))=1,1,0))</f>
        <v/>
      </c>
      <c r="S1064" s="8" t="str">
        <f aca="false">IF(I1064="","",IF(SUMPRODUCT((C$2:C1064=C1064)*(I$2:I1064&lt;&gt;""))=1,1,0))</f>
        <v/>
      </c>
    </row>
    <row r="1065" customFormat="false" ht="15" hidden="false" customHeight="false" outlineLevel="0" collapsed="false">
      <c r="A1065" s="13"/>
      <c r="B1065" s="6"/>
      <c r="C1065" s="6"/>
      <c r="D1065" s="6"/>
      <c r="E1065" s="6"/>
      <c r="F1065" s="6"/>
      <c r="G1065" s="6"/>
      <c r="H1065" s="6"/>
      <c r="I1065" s="8" t="str">
        <f aca="false">IF(OR(B1065="",C1065=""),"",A1065&amp;"|"&amp;B1065&amp;"|"&amp;C1065&amp;"|"&amp;D1065)</f>
        <v/>
      </c>
      <c r="J1065" s="8" t="str">
        <f aca="false">IF(TRIM(F1065)="","",IFERROR(FIND("//",TRIM(F1065))+2,1))</f>
        <v/>
      </c>
      <c r="K1065" s="8" t="str">
        <f aca="false">IF(J1065="","",LOWER(MID(TRIM(F1065),J1065,MIN(FIND("/",TRIM(F1065)&amp;"/",J1065),FIND("?",TRIM(F1065)&amp;"?",J1065),FIND("#",TRIM(F1065)&amp;"#",J1065))-J1065)))</f>
        <v/>
      </c>
      <c r="L1065" s="8" t="str">
        <f aca="false">IF(OR(K1065="",I1065=""),"",IF(LEFT(K1065,4)="www.",MID(K1065,5,255),K1065))</f>
        <v/>
      </c>
      <c r="M1065" s="8" t="str">
        <f aca="false">IF(I1065="","",IF(COUNTIF(I$2:I1065,I1065)=1,1,0))</f>
        <v/>
      </c>
      <c r="N1065" s="8" t="str">
        <f aca="false">IF(L1065="","",IF(COUNTIFS(I$2:I1065,I1065,L$2:L1065,L1065)=1,1,0))</f>
        <v/>
      </c>
      <c r="O1065" s="8" t="str">
        <f aca="false">IF(L1065="","",IF(COUNTIFS(B$2:B1065,B1065,L$2:L1065,L1065)=1,1,0))</f>
        <v/>
      </c>
      <c r="P1065" s="8" t="str">
        <f aca="false">IF(L1065="","",IF(COUNTIFS(C$2:C1065,C1065,L$2:L1065,L1065)=1,1,0))</f>
        <v/>
      </c>
      <c r="Q1065" s="8" t="str">
        <f aca="false">IF(L1065="","",IF(COUNTIF(L$2:L1065,L1065)=1,MAX(Q$1:Q1064)+1,""))</f>
        <v/>
      </c>
      <c r="R1065" s="8" t="str">
        <f aca="false">IF(I1065="","",IF(SUMPRODUCT((B$2:B1065=B1065)*(I$2:I1065&lt;&gt;""))=1,1,0))</f>
        <v/>
      </c>
      <c r="S1065" s="8" t="str">
        <f aca="false">IF(I1065="","",IF(SUMPRODUCT((C$2:C1065=C1065)*(I$2:I1065&lt;&gt;""))=1,1,0))</f>
        <v/>
      </c>
    </row>
    <row r="1066" customFormat="false" ht="15" hidden="false" customHeight="false" outlineLevel="0" collapsed="false">
      <c r="A1066" s="13"/>
      <c r="B1066" s="6"/>
      <c r="C1066" s="6"/>
      <c r="D1066" s="6"/>
      <c r="E1066" s="6"/>
      <c r="F1066" s="6"/>
      <c r="G1066" s="6"/>
      <c r="H1066" s="6"/>
      <c r="I1066" s="8" t="str">
        <f aca="false">IF(OR(B1066="",C1066=""),"",A1066&amp;"|"&amp;B1066&amp;"|"&amp;C1066&amp;"|"&amp;D1066)</f>
        <v/>
      </c>
      <c r="J1066" s="8" t="str">
        <f aca="false">IF(TRIM(F1066)="","",IFERROR(FIND("//",TRIM(F1066))+2,1))</f>
        <v/>
      </c>
      <c r="K1066" s="8" t="str">
        <f aca="false">IF(J1066="","",LOWER(MID(TRIM(F1066),J1066,MIN(FIND("/",TRIM(F1066)&amp;"/",J1066),FIND("?",TRIM(F1066)&amp;"?",J1066),FIND("#",TRIM(F1066)&amp;"#",J1066))-J1066)))</f>
        <v/>
      </c>
      <c r="L1066" s="8" t="str">
        <f aca="false">IF(OR(K1066="",I1066=""),"",IF(LEFT(K1066,4)="www.",MID(K1066,5,255),K1066))</f>
        <v/>
      </c>
      <c r="M1066" s="8" t="str">
        <f aca="false">IF(I1066="","",IF(COUNTIF(I$2:I1066,I1066)=1,1,0))</f>
        <v/>
      </c>
      <c r="N1066" s="8" t="str">
        <f aca="false">IF(L1066="","",IF(COUNTIFS(I$2:I1066,I1066,L$2:L1066,L1066)=1,1,0))</f>
        <v/>
      </c>
      <c r="O1066" s="8" t="str">
        <f aca="false">IF(L1066="","",IF(COUNTIFS(B$2:B1066,B1066,L$2:L1066,L1066)=1,1,0))</f>
        <v/>
      </c>
      <c r="P1066" s="8" t="str">
        <f aca="false">IF(L1066="","",IF(COUNTIFS(C$2:C1066,C1066,L$2:L1066,L1066)=1,1,0))</f>
        <v/>
      </c>
      <c r="Q1066" s="8" t="str">
        <f aca="false">IF(L1066="","",IF(COUNTIF(L$2:L1066,L1066)=1,MAX(Q$1:Q1065)+1,""))</f>
        <v/>
      </c>
      <c r="R1066" s="8" t="str">
        <f aca="false">IF(I1066="","",IF(SUMPRODUCT((B$2:B1066=B1066)*(I$2:I1066&lt;&gt;""))=1,1,0))</f>
        <v/>
      </c>
      <c r="S1066" s="8" t="str">
        <f aca="false">IF(I1066="","",IF(SUMPRODUCT((C$2:C1066=C1066)*(I$2:I1066&lt;&gt;""))=1,1,0))</f>
        <v/>
      </c>
    </row>
    <row r="1067" customFormat="false" ht="15" hidden="false" customHeight="false" outlineLevel="0" collapsed="false">
      <c r="A1067" s="13"/>
      <c r="B1067" s="6"/>
      <c r="C1067" s="6"/>
      <c r="D1067" s="6"/>
      <c r="E1067" s="6"/>
      <c r="F1067" s="6"/>
      <c r="G1067" s="6"/>
      <c r="H1067" s="6"/>
      <c r="I1067" s="8" t="str">
        <f aca="false">IF(OR(B1067="",C1067=""),"",A1067&amp;"|"&amp;B1067&amp;"|"&amp;C1067&amp;"|"&amp;D1067)</f>
        <v/>
      </c>
      <c r="J1067" s="8" t="str">
        <f aca="false">IF(TRIM(F1067)="","",IFERROR(FIND("//",TRIM(F1067))+2,1))</f>
        <v/>
      </c>
      <c r="K1067" s="8" t="str">
        <f aca="false">IF(J1067="","",LOWER(MID(TRIM(F1067),J1067,MIN(FIND("/",TRIM(F1067)&amp;"/",J1067),FIND("?",TRIM(F1067)&amp;"?",J1067),FIND("#",TRIM(F1067)&amp;"#",J1067))-J1067)))</f>
        <v/>
      </c>
      <c r="L1067" s="8" t="str">
        <f aca="false">IF(OR(K1067="",I1067=""),"",IF(LEFT(K1067,4)="www.",MID(K1067,5,255),K1067))</f>
        <v/>
      </c>
      <c r="M1067" s="8" t="str">
        <f aca="false">IF(I1067="","",IF(COUNTIF(I$2:I1067,I1067)=1,1,0))</f>
        <v/>
      </c>
      <c r="N1067" s="8" t="str">
        <f aca="false">IF(L1067="","",IF(COUNTIFS(I$2:I1067,I1067,L$2:L1067,L1067)=1,1,0))</f>
        <v/>
      </c>
      <c r="O1067" s="8" t="str">
        <f aca="false">IF(L1067="","",IF(COUNTIFS(B$2:B1067,B1067,L$2:L1067,L1067)=1,1,0))</f>
        <v/>
      </c>
      <c r="P1067" s="8" t="str">
        <f aca="false">IF(L1067="","",IF(COUNTIFS(C$2:C1067,C1067,L$2:L1067,L1067)=1,1,0))</f>
        <v/>
      </c>
      <c r="Q1067" s="8" t="str">
        <f aca="false">IF(L1067="","",IF(COUNTIF(L$2:L1067,L1067)=1,MAX(Q$1:Q1066)+1,""))</f>
        <v/>
      </c>
      <c r="R1067" s="8" t="str">
        <f aca="false">IF(I1067="","",IF(SUMPRODUCT((B$2:B1067=B1067)*(I$2:I1067&lt;&gt;""))=1,1,0))</f>
        <v/>
      </c>
      <c r="S1067" s="8" t="str">
        <f aca="false">IF(I1067="","",IF(SUMPRODUCT((C$2:C1067=C1067)*(I$2:I1067&lt;&gt;""))=1,1,0))</f>
        <v/>
      </c>
    </row>
    <row r="1068" customFormat="false" ht="15" hidden="false" customHeight="false" outlineLevel="0" collapsed="false">
      <c r="A1068" s="13"/>
      <c r="B1068" s="6"/>
      <c r="C1068" s="6"/>
      <c r="D1068" s="6"/>
      <c r="E1068" s="6"/>
      <c r="F1068" s="6"/>
      <c r="G1068" s="6"/>
      <c r="H1068" s="6"/>
      <c r="I1068" s="8" t="str">
        <f aca="false">IF(OR(B1068="",C1068=""),"",A1068&amp;"|"&amp;B1068&amp;"|"&amp;C1068&amp;"|"&amp;D1068)</f>
        <v/>
      </c>
      <c r="J1068" s="8" t="str">
        <f aca="false">IF(TRIM(F1068)="","",IFERROR(FIND("//",TRIM(F1068))+2,1))</f>
        <v/>
      </c>
      <c r="K1068" s="8" t="str">
        <f aca="false">IF(J1068="","",LOWER(MID(TRIM(F1068),J1068,MIN(FIND("/",TRIM(F1068)&amp;"/",J1068),FIND("?",TRIM(F1068)&amp;"?",J1068),FIND("#",TRIM(F1068)&amp;"#",J1068))-J1068)))</f>
        <v/>
      </c>
      <c r="L1068" s="8" t="str">
        <f aca="false">IF(OR(K1068="",I1068=""),"",IF(LEFT(K1068,4)="www.",MID(K1068,5,255),K1068))</f>
        <v/>
      </c>
      <c r="M1068" s="8" t="str">
        <f aca="false">IF(I1068="","",IF(COUNTIF(I$2:I1068,I1068)=1,1,0))</f>
        <v/>
      </c>
      <c r="N1068" s="8" t="str">
        <f aca="false">IF(L1068="","",IF(COUNTIFS(I$2:I1068,I1068,L$2:L1068,L1068)=1,1,0))</f>
        <v/>
      </c>
      <c r="O1068" s="8" t="str">
        <f aca="false">IF(L1068="","",IF(COUNTIFS(B$2:B1068,B1068,L$2:L1068,L1068)=1,1,0))</f>
        <v/>
      </c>
      <c r="P1068" s="8" t="str">
        <f aca="false">IF(L1068="","",IF(COUNTIFS(C$2:C1068,C1068,L$2:L1068,L1068)=1,1,0))</f>
        <v/>
      </c>
      <c r="Q1068" s="8" t="str">
        <f aca="false">IF(L1068="","",IF(COUNTIF(L$2:L1068,L1068)=1,MAX(Q$1:Q1067)+1,""))</f>
        <v/>
      </c>
      <c r="R1068" s="8" t="str">
        <f aca="false">IF(I1068="","",IF(SUMPRODUCT((B$2:B1068=B1068)*(I$2:I1068&lt;&gt;""))=1,1,0))</f>
        <v/>
      </c>
      <c r="S1068" s="8" t="str">
        <f aca="false">IF(I1068="","",IF(SUMPRODUCT((C$2:C1068=C1068)*(I$2:I1068&lt;&gt;""))=1,1,0))</f>
        <v/>
      </c>
    </row>
    <row r="1069" customFormat="false" ht="15" hidden="false" customHeight="false" outlineLevel="0" collapsed="false">
      <c r="A1069" s="13"/>
      <c r="B1069" s="6"/>
      <c r="C1069" s="6"/>
      <c r="D1069" s="6"/>
      <c r="E1069" s="6"/>
      <c r="F1069" s="6"/>
      <c r="G1069" s="6"/>
      <c r="H1069" s="6"/>
      <c r="I1069" s="8" t="str">
        <f aca="false">IF(OR(B1069="",C1069=""),"",A1069&amp;"|"&amp;B1069&amp;"|"&amp;C1069&amp;"|"&amp;D1069)</f>
        <v/>
      </c>
      <c r="J1069" s="8" t="str">
        <f aca="false">IF(TRIM(F1069)="","",IFERROR(FIND("//",TRIM(F1069))+2,1))</f>
        <v/>
      </c>
      <c r="K1069" s="8" t="str">
        <f aca="false">IF(J1069="","",LOWER(MID(TRIM(F1069),J1069,MIN(FIND("/",TRIM(F1069)&amp;"/",J1069),FIND("?",TRIM(F1069)&amp;"?",J1069),FIND("#",TRIM(F1069)&amp;"#",J1069))-J1069)))</f>
        <v/>
      </c>
      <c r="L1069" s="8" t="str">
        <f aca="false">IF(OR(K1069="",I1069=""),"",IF(LEFT(K1069,4)="www.",MID(K1069,5,255),K1069))</f>
        <v/>
      </c>
      <c r="M1069" s="8" t="str">
        <f aca="false">IF(I1069="","",IF(COUNTIF(I$2:I1069,I1069)=1,1,0))</f>
        <v/>
      </c>
      <c r="N1069" s="8" t="str">
        <f aca="false">IF(L1069="","",IF(COUNTIFS(I$2:I1069,I1069,L$2:L1069,L1069)=1,1,0))</f>
        <v/>
      </c>
      <c r="O1069" s="8" t="str">
        <f aca="false">IF(L1069="","",IF(COUNTIFS(B$2:B1069,B1069,L$2:L1069,L1069)=1,1,0))</f>
        <v/>
      </c>
      <c r="P1069" s="8" t="str">
        <f aca="false">IF(L1069="","",IF(COUNTIFS(C$2:C1069,C1069,L$2:L1069,L1069)=1,1,0))</f>
        <v/>
      </c>
      <c r="Q1069" s="8" t="str">
        <f aca="false">IF(L1069="","",IF(COUNTIF(L$2:L1069,L1069)=1,MAX(Q$1:Q1068)+1,""))</f>
        <v/>
      </c>
      <c r="R1069" s="8" t="str">
        <f aca="false">IF(I1069="","",IF(SUMPRODUCT((B$2:B1069=B1069)*(I$2:I1069&lt;&gt;""))=1,1,0))</f>
        <v/>
      </c>
      <c r="S1069" s="8" t="str">
        <f aca="false">IF(I1069="","",IF(SUMPRODUCT((C$2:C1069=C1069)*(I$2:I1069&lt;&gt;""))=1,1,0))</f>
        <v/>
      </c>
    </row>
    <row r="1070" customFormat="false" ht="15" hidden="false" customHeight="false" outlineLevel="0" collapsed="false">
      <c r="A1070" s="13"/>
      <c r="B1070" s="6"/>
      <c r="C1070" s="6"/>
      <c r="D1070" s="6"/>
      <c r="E1070" s="6"/>
      <c r="F1070" s="6"/>
      <c r="G1070" s="6"/>
      <c r="H1070" s="6"/>
      <c r="I1070" s="8" t="str">
        <f aca="false">IF(OR(B1070="",C1070=""),"",A1070&amp;"|"&amp;B1070&amp;"|"&amp;C1070&amp;"|"&amp;D1070)</f>
        <v/>
      </c>
      <c r="J1070" s="8" t="str">
        <f aca="false">IF(TRIM(F1070)="","",IFERROR(FIND("//",TRIM(F1070))+2,1))</f>
        <v/>
      </c>
      <c r="K1070" s="8" t="str">
        <f aca="false">IF(J1070="","",LOWER(MID(TRIM(F1070),J1070,MIN(FIND("/",TRIM(F1070)&amp;"/",J1070),FIND("?",TRIM(F1070)&amp;"?",J1070),FIND("#",TRIM(F1070)&amp;"#",J1070))-J1070)))</f>
        <v/>
      </c>
      <c r="L1070" s="8" t="str">
        <f aca="false">IF(OR(K1070="",I1070=""),"",IF(LEFT(K1070,4)="www.",MID(K1070,5,255),K1070))</f>
        <v/>
      </c>
      <c r="M1070" s="8" t="str">
        <f aca="false">IF(I1070="","",IF(COUNTIF(I$2:I1070,I1070)=1,1,0))</f>
        <v/>
      </c>
      <c r="N1070" s="8" t="str">
        <f aca="false">IF(L1070="","",IF(COUNTIFS(I$2:I1070,I1070,L$2:L1070,L1070)=1,1,0))</f>
        <v/>
      </c>
      <c r="O1070" s="8" t="str">
        <f aca="false">IF(L1070="","",IF(COUNTIFS(B$2:B1070,B1070,L$2:L1070,L1070)=1,1,0))</f>
        <v/>
      </c>
      <c r="P1070" s="8" t="str">
        <f aca="false">IF(L1070="","",IF(COUNTIFS(C$2:C1070,C1070,L$2:L1070,L1070)=1,1,0))</f>
        <v/>
      </c>
      <c r="Q1070" s="8" t="str">
        <f aca="false">IF(L1070="","",IF(COUNTIF(L$2:L1070,L1070)=1,MAX(Q$1:Q1069)+1,""))</f>
        <v/>
      </c>
      <c r="R1070" s="8" t="str">
        <f aca="false">IF(I1070="","",IF(SUMPRODUCT((B$2:B1070=B1070)*(I$2:I1070&lt;&gt;""))=1,1,0))</f>
        <v/>
      </c>
      <c r="S1070" s="8" t="str">
        <f aca="false">IF(I1070="","",IF(SUMPRODUCT((C$2:C1070=C1070)*(I$2:I1070&lt;&gt;""))=1,1,0))</f>
        <v/>
      </c>
    </row>
    <row r="1071" customFormat="false" ht="15" hidden="false" customHeight="false" outlineLevel="0" collapsed="false">
      <c r="A1071" s="13"/>
      <c r="B1071" s="6"/>
      <c r="C1071" s="6"/>
      <c r="D1071" s="6"/>
      <c r="E1071" s="6"/>
      <c r="F1071" s="6"/>
      <c r="G1071" s="6"/>
      <c r="H1071" s="6"/>
      <c r="I1071" s="8" t="str">
        <f aca="false">IF(OR(B1071="",C1071=""),"",A1071&amp;"|"&amp;B1071&amp;"|"&amp;C1071&amp;"|"&amp;D1071)</f>
        <v/>
      </c>
      <c r="J1071" s="8" t="str">
        <f aca="false">IF(TRIM(F1071)="","",IFERROR(FIND("//",TRIM(F1071))+2,1))</f>
        <v/>
      </c>
      <c r="K1071" s="8" t="str">
        <f aca="false">IF(J1071="","",LOWER(MID(TRIM(F1071),J1071,MIN(FIND("/",TRIM(F1071)&amp;"/",J1071),FIND("?",TRIM(F1071)&amp;"?",J1071),FIND("#",TRIM(F1071)&amp;"#",J1071))-J1071)))</f>
        <v/>
      </c>
      <c r="L1071" s="8" t="str">
        <f aca="false">IF(OR(K1071="",I1071=""),"",IF(LEFT(K1071,4)="www.",MID(K1071,5,255),K1071))</f>
        <v/>
      </c>
      <c r="M1071" s="8" t="str">
        <f aca="false">IF(I1071="","",IF(COUNTIF(I$2:I1071,I1071)=1,1,0))</f>
        <v/>
      </c>
      <c r="N1071" s="8" t="str">
        <f aca="false">IF(L1071="","",IF(COUNTIFS(I$2:I1071,I1071,L$2:L1071,L1071)=1,1,0))</f>
        <v/>
      </c>
      <c r="O1071" s="8" t="str">
        <f aca="false">IF(L1071="","",IF(COUNTIFS(B$2:B1071,B1071,L$2:L1071,L1071)=1,1,0))</f>
        <v/>
      </c>
      <c r="P1071" s="8" t="str">
        <f aca="false">IF(L1071="","",IF(COUNTIFS(C$2:C1071,C1071,L$2:L1071,L1071)=1,1,0))</f>
        <v/>
      </c>
      <c r="Q1071" s="8" t="str">
        <f aca="false">IF(L1071="","",IF(COUNTIF(L$2:L1071,L1071)=1,MAX(Q$1:Q1070)+1,""))</f>
        <v/>
      </c>
      <c r="R1071" s="8" t="str">
        <f aca="false">IF(I1071="","",IF(SUMPRODUCT((B$2:B1071=B1071)*(I$2:I1071&lt;&gt;""))=1,1,0))</f>
        <v/>
      </c>
      <c r="S1071" s="8" t="str">
        <f aca="false">IF(I1071="","",IF(SUMPRODUCT((C$2:C1071=C1071)*(I$2:I1071&lt;&gt;""))=1,1,0))</f>
        <v/>
      </c>
    </row>
    <row r="1072" customFormat="false" ht="15" hidden="false" customHeight="false" outlineLevel="0" collapsed="false">
      <c r="A1072" s="13"/>
      <c r="B1072" s="6"/>
      <c r="C1072" s="6"/>
      <c r="D1072" s="6"/>
      <c r="E1072" s="6"/>
      <c r="F1072" s="6"/>
      <c r="G1072" s="6"/>
      <c r="H1072" s="6"/>
      <c r="I1072" s="8" t="str">
        <f aca="false">IF(OR(B1072="",C1072=""),"",A1072&amp;"|"&amp;B1072&amp;"|"&amp;C1072&amp;"|"&amp;D1072)</f>
        <v/>
      </c>
      <c r="J1072" s="8" t="str">
        <f aca="false">IF(TRIM(F1072)="","",IFERROR(FIND("//",TRIM(F1072))+2,1))</f>
        <v/>
      </c>
      <c r="K1072" s="8" t="str">
        <f aca="false">IF(J1072="","",LOWER(MID(TRIM(F1072),J1072,MIN(FIND("/",TRIM(F1072)&amp;"/",J1072),FIND("?",TRIM(F1072)&amp;"?",J1072),FIND("#",TRIM(F1072)&amp;"#",J1072))-J1072)))</f>
        <v/>
      </c>
      <c r="L1072" s="8" t="str">
        <f aca="false">IF(OR(K1072="",I1072=""),"",IF(LEFT(K1072,4)="www.",MID(K1072,5,255),K1072))</f>
        <v/>
      </c>
      <c r="M1072" s="8" t="str">
        <f aca="false">IF(I1072="","",IF(COUNTIF(I$2:I1072,I1072)=1,1,0))</f>
        <v/>
      </c>
      <c r="N1072" s="8" t="str">
        <f aca="false">IF(L1072="","",IF(COUNTIFS(I$2:I1072,I1072,L$2:L1072,L1072)=1,1,0))</f>
        <v/>
      </c>
      <c r="O1072" s="8" t="str">
        <f aca="false">IF(L1072="","",IF(COUNTIFS(B$2:B1072,B1072,L$2:L1072,L1072)=1,1,0))</f>
        <v/>
      </c>
      <c r="P1072" s="8" t="str">
        <f aca="false">IF(L1072="","",IF(COUNTIFS(C$2:C1072,C1072,L$2:L1072,L1072)=1,1,0))</f>
        <v/>
      </c>
      <c r="Q1072" s="8" t="str">
        <f aca="false">IF(L1072="","",IF(COUNTIF(L$2:L1072,L1072)=1,MAX(Q$1:Q1071)+1,""))</f>
        <v/>
      </c>
      <c r="R1072" s="8" t="str">
        <f aca="false">IF(I1072="","",IF(SUMPRODUCT((B$2:B1072=B1072)*(I$2:I1072&lt;&gt;""))=1,1,0))</f>
        <v/>
      </c>
      <c r="S1072" s="8" t="str">
        <f aca="false">IF(I1072="","",IF(SUMPRODUCT((C$2:C1072=C1072)*(I$2:I1072&lt;&gt;""))=1,1,0))</f>
        <v/>
      </c>
    </row>
    <row r="1073" customFormat="false" ht="15" hidden="false" customHeight="false" outlineLevel="0" collapsed="false">
      <c r="A1073" s="13"/>
      <c r="B1073" s="6"/>
      <c r="C1073" s="6"/>
      <c r="D1073" s="6"/>
      <c r="E1073" s="6"/>
      <c r="F1073" s="6"/>
      <c r="G1073" s="6"/>
      <c r="H1073" s="6"/>
      <c r="I1073" s="8" t="str">
        <f aca="false">IF(OR(B1073="",C1073=""),"",A1073&amp;"|"&amp;B1073&amp;"|"&amp;C1073&amp;"|"&amp;D1073)</f>
        <v/>
      </c>
      <c r="J1073" s="8" t="str">
        <f aca="false">IF(TRIM(F1073)="","",IFERROR(FIND("//",TRIM(F1073))+2,1))</f>
        <v/>
      </c>
      <c r="K1073" s="8" t="str">
        <f aca="false">IF(J1073="","",LOWER(MID(TRIM(F1073),J1073,MIN(FIND("/",TRIM(F1073)&amp;"/",J1073),FIND("?",TRIM(F1073)&amp;"?",J1073),FIND("#",TRIM(F1073)&amp;"#",J1073))-J1073)))</f>
        <v/>
      </c>
      <c r="L1073" s="8" t="str">
        <f aca="false">IF(OR(K1073="",I1073=""),"",IF(LEFT(K1073,4)="www.",MID(K1073,5,255),K1073))</f>
        <v/>
      </c>
      <c r="M1073" s="8" t="str">
        <f aca="false">IF(I1073="","",IF(COUNTIF(I$2:I1073,I1073)=1,1,0))</f>
        <v/>
      </c>
      <c r="N1073" s="8" t="str">
        <f aca="false">IF(L1073="","",IF(COUNTIFS(I$2:I1073,I1073,L$2:L1073,L1073)=1,1,0))</f>
        <v/>
      </c>
      <c r="O1073" s="8" t="str">
        <f aca="false">IF(L1073="","",IF(COUNTIFS(B$2:B1073,B1073,L$2:L1073,L1073)=1,1,0))</f>
        <v/>
      </c>
      <c r="P1073" s="8" t="str">
        <f aca="false">IF(L1073="","",IF(COUNTIFS(C$2:C1073,C1073,L$2:L1073,L1073)=1,1,0))</f>
        <v/>
      </c>
      <c r="Q1073" s="8" t="str">
        <f aca="false">IF(L1073="","",IF(COUNTIF(L$2:L1073,L1073)=1,MAX(Q$1:Q1072)+1,""))</f>
        <v/>
      </c>
      <c r="R1073" s="8" t="str">
        <f aca="false">IF(I1073="","",IF(SUMPRODUCT((B$2:B1073=B1073)*(I$2:I1073&lt;&gt;""))=1,1,0))</f>
        <v/>
      </c>
      <c r="S1073" s="8" t="str">
        <f aca="false">IF(I1073="","",IF(SUMPRODUCT((C$2:C1073=C1073)*(I$2:I1073&lt;&gt;""))=1,1,0))</f>
        <v/>
      </c>
    </row>
    <row r="1074" customFormat="false" ht="15" hidden="false" customHeight="false" outlineLevel="0" collapsed="false">
      <c r="A1074" s="13"/>
      <c r="B1074" s="6"/>
      <c r="C1074" s="6"/>
      <c r="D1074" s="6"/>
      <c r="E1074" s="6"/>
      <c r="F1074" s="6"/>
      <c r="G1074" s="6"/>
      <c r="H1074" s="6"/>
      <c r="I1074" s="8" t="str">
        <f aca="false">IF(OR(B1074="",C1074=""),"",A1074&amp;"|"&amp;B1074&amp;"|"&amp;C1074&amp;"|"&amp;D1074)</f>
        <v/>
      </c>
      <c r="J1074" s="8" t="str">
        <f aca="false">IF(TRIM(F1074)="","",IFERROR(FIND("//",TRIM(F1074))+2,1))</f>
        <v/>
      </c>
      <c r="K1074" s="8" t="str">
        <f aca="false">IF(J1074="","",LOWER(MID(TRIM(F1074),J1074,MIN(FIND("/",TRIM(F1074)&amp;"/",J1074),FIND("?",TRIM(F1074)&amp;"?",J1074),FIND("#",TRIM(F1074)&amp;"#",J1074))-J1074)))</f>
        <v/>
      </c>
      <c r="L1074" s="8" t="str">
        <f aca="false">IF(OR(K1074="",I1074=""),"",IF(LEFT(K1074,4)="www.",MID(K1074,5,255),K1074))</f>
        <v/>
      </c>
      <c r="M1074" s="8" t="str">
        <f aca="false">IF(I1074="","",IF(COUNTIF(I$2:I1074,I1074)=1,1,0))</f>
        <v/>
      </c>
      <c r="N1074" s="8" t="str">
        <f aca="false">IF(L1074="","",IF(COUNTIFS(I$2:I1074,I1074,L$2:L1074,L1074)=1,1,0))</f>
        <v/>
      </c>
      <c r="O1074" s="8" t="str">
        <f aca="false">IF(L1074="","",IF(COUNTIFS(B$2:B1074,B1074,L$2:L1074,L1074)=1,1,0))</f>
        <v/>
      </c>
      <c r="P1074" s="8" t="str">
        <f aca="false">IF(L1074="","",IF(COUNTIFS(C$2:C1074,C1074,L$2:L1074,L1074)=1,1,0))</f>
        <v/>
      </c>
      <c r="Q1074" s="8" t="str">
        <f aca="false">IF(L1074="","",IF(COUNTIF(L$2:L1074,L1074)=1,MAX(Q$1:Q1073)+1,""))</f>
        <v/>
      </c>
      <c r="R1074" s="8" t="str">
        <f aca="false">IF(I1074="","",IF(SUMPRODUCT((B$2:B1074=B1074)*(I$2:I1074&lt;&gt;""))=1,1,0))</f>
        <v/>
      </c>
      <c r="S1074" s="8" t="str">
        <f aca="false">IF(I1074="","",IF(SUMPRODUCT((C$2:C1074=C1074)*(I$2:I1074&lt;&gt;""))=1,1,0))</f>
        <v/>
      </c>
    </row>
    <row r="1075" customFormat="false" ht="15" hidden="false" customHeight="false" outlineLevel="0" collapsed="false">
      <c r="A1075" s="13"/>
      <c r="B1075" s="6"/>
      <c r="C1075" s="6"/>
      <c r="D1075" s="6"/>
      <c r="E1075" s="6"/>
      <c r="F1075" s="6"/>
      <c r="G1075" s="6"/>
      <c r="H1075" s="6"/>
      <c r="I1075" s="8" t="str">
        <f aca="false">IF(OR(B1075="",C1075=""),"",A1075&amp;"|"&amp;B1075&amp;"|"&amp;C1075&amp;"|"&amp;D1075)</f>
        <v/>
      </c>
      <c r="J1075" s="8" t="str">
        <f aca="false">IF(TRIM(F1075)="","",IFERROR(FIND("//",TRIM(F1075))+2,1))</f>
        <v/>
      </c>
      <c r="K1075" s="8" t="str">
        <f aca="false">IF(J1075="","",LOWER(MID(TRIM(F1075),J1075,MIN(FIND("/",TRIM(F1075)&amp;"/",J1075),FIND("?",TRIM(F1075)&amp;"?",J1075),FIND("#",TRIM(F1075)&amp;"#",J1075))-J1075)))</f>
        <v/>
      </c>
      <c r="L1075" s="8" t="str">
        <f aca="false">IF(OR(K1075="",I1075=""),"",IF(LEFT(K1075,4)="www.",MID(K1075,5,255),K1075))</f>
        <v/>
      </c>
      <c r="M1075" s="8" t="str">
        <f aca="false">IF(I1075="","",IF(COUNTIF(I$2:I1075,I1075)=1,1,0))</f>
        <v/>
      </c>
      <c r="N1075" s="8" t="str">
        <f aca="false">IF(L1075="","",IF(COUNTIFS(I$2:I1075,I1075,L$2:L1075,L1075)=1,1,0))</f>
        <v/>
      </c>
      <c r="O1075" s="8" t="str">
        <f aca="false">IF(L1075="","",IF(COUNTIFS(B$2:B1075,B1075,L$2:L1075,L1075)=1,1,0))</f>
        <v/>
      </c>
      <c r="P1075" s="8" t="str">
        <f aca="false">IF(L1075="","",IF(COUNTIFS(C$2:C1075,C1075,L$2:L1075,L1075)=1,1,0))</f>
        <v/>
      </c>
      <c r="Q1075" s="8" t="str">
        <f aca="false">IF(L1075="","",IF(COUNTIF(L$2:L1075,L1075)=1,MAX(Q$1:Q1074)+1,""))</f>
        <v/>
      </c>
      <c r="R1075" s="8" t="str">
        <f aca="false">IF(I1075="","",IF(SUMPRODUCT((B$2:B1075=B1075)*(I$2:I1075&lt;&gt;""))=1,1,0))</f>
        <v/>
      </c>
      <c r="S1075" s="8" t="str">
        <f aca="false">IF(I1075="","",IF(SUMPRODUCT((C$2:C1075=C1075)*(I$2:I1075&lt;&gt;""))=1,1,0))</f>
        <v/>
      </c>
    </row>
    <row r="1076" customFormat="false" ht="15" hidden="false" customHeight="false" outlineLevel="0" collapsed="false">
      <c r="A1076" s="13"/>
      <c r="B1076" s="6"/>
      <c r="C1076" s="6"/>
      <c r="D1076" s="6"/>
      <c r="E1076" s="6"/>
      <c r="F1076" s="6"/>
      <c r="G1076" s="6"/>
      <c r="H1076" s="6"/>
      <c r="I1076" s="8" t="str">
        <f aca="false">IF(OR(B1076="",C1076=""),"",A1076&amp;"|"&amp;B1076&amp;"|"&amp;C1076&amp;"|"&amp;D1076)</f>
        <v/>
      </c>
      <c r="J1076" s="8" t="str">
        <f aca="false">IF(TRIM(F1076)="","",IFERROR(FIND("//",TRIM(F1076))+2,1))</f>
        <v/>
      </c>
      <c r="K1076" s="8" t="str">
        <f aca="false">IF(J1076="","",LOWER(MID(TRIM(F1076),J1076,MIN(FIND("/",TRIM(F1076)&amp;"/",J1076),FIND("?",TRIM(F1076)&amp;"?",J1076),FIND("#",TRIM(F1076)&amp;"#",J1076))-J1076)))</f>
        <v/>
      </c>
      <c r="L1076" s="8" t="str">
        <f aca="false">IF(OR(K1076="",I1076=""),"",IF(LEFT(K1076,4)="www.",MID(K1076,5,255),K1076))</f>
        <v/>
      </c>
      <c r="M1076" s="8" t="str">
        <f aca="false">IF(I1076="","",IF(COUNTIF(I$2:I1076,I1076)=1,1,0))</f>
        <v/>
      </c>
      <c r="N1076" s="8" t="str">
        <f aca="false">IF(L1076="","",IF(COUNTIFS(I$2:I1076,I1076,L$2:L1076,L1076)=1,1,0))</f>
        <v/>
      </c>
      <c r="O1076" s="8" t="str">
        <f aca="false">IF(L1076="","",IF(COUNTIFS(B$2:B1076,B1076,L$2:L1076,L1076)=1,1,0))</f>
        <v/>
      </c>
      <c r="P1076" s="8" t="str">
        <f aca="false">IF(L1076="","",IF(COUNTIFS(C$2:C1076,C1076,L$2:L1076,L1076)=1,1,0))</f>
        <v/>
      </c>
      <c r="Q1076" s="8" t="str">
        <f aca="false">IF(L1076="","",IF(COUNTIF(L$2:L1076,L1076)=1,MAX(Q$1:Q1075)+1,""))</f>
        <v/>
      </c>
      <c r="R1076" s="8" t="str">
        <f aca="false">IF(I1076="","",IF(SUMPRODUCT((B$2:B1076=B1076)*(I$2:I1076&lt;&gt;""))=1,1,0))</f>
        <v/>
      </c>
      <c r="S1076" s="8" t="str">
        <f aca="false">IF(I1076="","",IF(SUMPRODUCT((C$2:C1076=C1076)*(I$2:I1076&lt;&gt;""))=1,1,0))</f>
        <v/>
      </c>
    </row>
    <row r="1077" customFormat="false" ht="15" hidden="false" customHeight="false" outlineLevel="0" collapsed="false">
      <c r="A1077" s="13"/>
      <c r="B1077" s="6"/>
      <c r="C1077" s="6"/>
      <c r="D1077" s="6"/>
      <c r="E1077" s="6"/>
      <c r="F1077" s="6"/>
      <c r="G1077" s="6"/>
      <c r="H1077" s="6"/>
      <c r="I1077" s="8" t="str">
        <f aca="false">IF(OR(B1077="",C1077=""),"",A1077&amp;"|"&amp;B1077&amp;"|"&amp;C1077&amp;"|"&amp;D1077)</f>
        <v/>
      </c>
      <c r="J1077" s="8" t="str">
        <f aca="false">IF(TRIM(F1077)="","",IFERROR(FIND("//",TRIM(F1077))+2,1))</f>
        <v/>
      </c>
      <c r="K1077" s="8" t="str">
        <f aca="false">IF(J1077="","",LOWER(MID(TRIM(F1077),J1077,MIN(FIND("/",TRIM(F1077)&amp;"/",J1077),FIND("?",TRIM(F1077)&amp;"?",J1077),FIND("#",TRIM(F1077)&amp;"#",J1077))-J1077)))</f>
        <v/>
      </c>
      <c r="L1077" s="8" t="str">
        <f aca="false">IF(OR(K1077="",I1077=""),"",IF(LEFT(K1077,4)="www.",MID(K1077,5,255),K1077))</f>
        <v/>
      </c>
      <c r="M1077" s="8" t="str">
        <f aca="false">IF(I1077="","",IF(COUNTIF(I$2:I1077,I1077)=1,1,0))</f>
        <v/>
      </c>
      <c r="N1077" s="8" t="str">
        <f aca="false">IF(L1077="","",IF(COUNTIFS(I$2:I1077,I1077,L$2:L1077,L1077)=1,1,0))</f>
        <v/>
      </c>
      <c r="O1077" s="8" t="str">
        <f aca="false">IF(L1077="","",IF(COUNTIFS(B$2:B1077,B1077,L$2:L1077,L1077)=1,1,0))</f>
        <v/>
      </c>
      <c r="P1077" s="8" t="str">
        <f aca="false">IF(L1077="","",IF(COUNTIFS(C$2:C1077,C1077,L$2:L1077,L1077)=1,1,0))</f>
        <v/>
      </c>
      <c r="Q1077" s="8" t="str">
        <f aca="false">IF(L1077="","",IF(COUNTIF(L$2:L1077,L1077)=1,MAX(Q$1:Q1076)+1,""))</f>
        <v/>
      </c>
      <c r="R1077" s="8" t="str">
        <f aca="false">IF(I1077="","",IF(SUMPRODUCT((B$2:B1077=B1077)*(I$2:I1077&lt;&gt;""))=1,1,0))</f>
        <v/>
      </c>
      <c r="S1077" s="8" t="str">
        <f aca="false">IF(I1077="","",IF(SUMPRODUCT((C$2:C1077=C1077)*(I$2:I1077&lt;&gt;""))=1,1,0))</f>
        <v/>
      </c>
    </row>
    <row r="1078" customFormat="false" ht="15" hidden="false" customHeight="false" outlineLevel="0" collapsed="false">
      <c r="A1078" s="13"/>
      <c r="B1078" s="6"/>
      <c r="C1078" s="6"/>
      <c r="D1078" s="6"/>
      <c r="E1078" s="6"/>
      <c r="F1078" s="6"/>
      <c r="G1078" s="6"/>
      <c r="H1078" s="6"/>
      <c r="I1078" s="8" t="str">
        <f aca="false">IF(OR(B1078="",C1078=""),"",A1078&amp;"|"&amp;B1078&amp;"|"&amp;C1078&amp;"|"&amp;D1078)</f>
        <v/>
      </c>
      <c r="J1078" s="8" t="str">
        <f aca="false">IF(TRIM(F1078)="","",IFERROR(FIND("//",TRIM(F1078))+2,1))</f>
        <v/>
      </c>
      <c r="K1078" s="8" t="str">
        <f aca="false">IF(J1078="","",LOWER(MID(TRIM(F1078),J1078,MIN(FIND("/",TRIM(F1078)&amp;"/",J1078),FIND("?",TRIM(F1078)&amp;"?",J1078),FIND("#",TRIM(F1078)&amp;"#",J1078))-J1078)))</f>
        <v/>
      </c>
      <c r="L1078" s="8" t="str">
        <f aca="false">IF(OR(K1078="",I1078=""),"",IF(LEFT(K1078,4)="www.",MID(K1078,5,255),K1078))</f>
        <v/>
      </c>
      <c r="M1078" s="8" t="str">
        <f aca="false">IF(I1078="","",IF(COUNTIF(I$2:I1078,I1078)=1,1,0))</f>
        <v/>
      </c>
      <c r="N1078" s="8" t="str">
        <f aca="false">IF(L1078="","",IF(COUNTIFS(I$2:I1078,I1078,L$2:L1078,L1078)=1,1,0))</f>
        <v/>
      </c>
      <c r="O1078" s="8" t="str">
        <f aca="false">IF(L1078="","",IF(COUNTIFS(B$2:B1078,B1078,L$2:L1078,L1078)=1,1,0))</f>
        <v/>
      </c>
      <c r="P1078" s="8" t="str">
        <f aca="false">IF(L1078="","",IF(COUNTIFS(C$2:C1078,C1078,L$2:L1078,L1078)=1,1,0))</f>
        <v/>
      </c>
      <c r="Q1078" s="8" t="str">
        <f aca="false">IF(L1078="","",IF(COUNTIF(L$2:L1078,L1078)=1,MAX(Q$1:Q1077)+1,""))</f>
        <v/>
      </c>
      <c r="R1078" s="8" t="str">
        <f aca="false">IF(I1078="","",IF(SUMPRODUCT((B$2:B1078=B1078)*(I$2:I1078&lt;&gt;""))=1,1,0))</f>
        <v/>
      </c>
      <c r="S1078" s="8" t="str">
        <f aca="false">IF(I1078="","",IF(SUMPRODUCT((C$2:C1078=C1078)*(I$2:I1078&lt;&gt;""))=1,1,0))</f>
        <v/>
      </c>
    </row>
    <row r="1079" customFormat="false" ht="15" hidden="false" customHeight="false" outlineLevel="0" collapsed="false">
      <c r="A1079" s="13"/>
      <c r="B1079" s="6"/>
      <c r="C1079" s="6"/>
      <c r="D1079" s="6"/>
      <c r="E1079" s="6"/>
      <c r="F1079" s="6"/>
      <c r="G1079" s="6"/>
      <c r="H1079" s="6"/>
      <c r="I1079" s="8" t="str">
        <f aca="false">IF(OR(B1079="",C1079=""),"",A1079&amp;"|"&amp;B1079&amp;"|"&amp;C1079&amp;"|"&amp;D1079)</f>
        <v/>
      </c>
      <c r="J1079" s="8" t="str">
        <f aca="false">IF(TRIM(F1079)="","",IFERROR(FIND("//",TRIM(F1079))+2,1))</f>
        <v/>
      </c>
      <c r="K1079" s="8" t="str">
        <f aca="false">IF(J1079="","",LOWER(MID(TRIM(F1079),J1079,MIN(FIND("/",TRIM(F1079)&amp;"/",J1079),FIND("?",TRIM(F1079)&amp;"?",J1079),FIND("#",TRIM(F1079)&amp;"#",J1079))-J1079)))</f>
        <v/>
      </c>
      <c r="L1079" s="8" t="str">
        <f aca="false">IF(OR(K1079="",I1079=""),"",IF(LEFT(K1079,4)="www.",MID(K1079,5,255),K1079))</f>
        <v/>
      </c>
      <c r="M1079" s="8" t="str">
        <f aca="false">IF(I1079="","",IF(COUNTIF(I$2:I1079,I1079)=1,1,0))</f>
        <v/>
      </c>
      <c r="N1079" s="8" t="str">
        <f aca="false">IF(L1079="","",IF(COUNTIFS(I$2:I1079,I1079,L$2:L1079,L1079)=1,1,0))</f>
        <v/>
      </c>
      <c r="O1079" s="8" t="str">
        <f aca="false">IF(L1079="","",IF(COUNTIFS(B$2:B1079,B1079,L$2:L1079,L1079)=1,1,0))</f>
        <v/>
      </c>
      <c r="P1079" s="8" t="str">
        <f aca="false">IF(L1079="","",IF(COUNTIFS(C$2:C1079,C1079,L$2:L1079,L1079)=1,1,0))</f>
        <v/>
      </c>
      <c r="Q1079" s="8" t="str">
        <f aca="false">IF(L1079="","",IF(COUNTIF(L$2:L1079,L1079)=1,MAX(Q$1:Q1078)+1,""))</f>
        <v/>
      </c>
      <c r="R1079" s="8" t="str">
        <f aca="false">IF(I1079="","",IF(SUMPRODUCT((B$2:B1079=B1079)*(I$2:I1079&lt;&gt;""))=1,1,0))</f>
        <v/>
      </c>
      <c r="S1079" s="8" t="str">
        <f aca="false">IF(I1079="","",IF(SUMPRODUCT((C$2:C1079=C1079)*(I$2:I1079&lt;&gt;""))=1,1,0))</f>
        <v/>
      </c>
    </row>
    <row r="1080" customFormat="false" ht="15" hidden="false" customHeight="false" outlineLevel="0" collapsed="false">
      <c r="A1080" s="13"/>
      <c r="B1080" s="6"/>
      <c r="C1080" s="6"/>
      <c r="D1080" s="6"/>
      <c r="E1080" s="6"/>
      <c r="F1080" s="6"/>
      <c r="G1080" s="6"/>
      <c r="H1080" s="6"/>
      <c r="I1080" s="8" t="str">
        <f aca="false">IF(OR(B1080="",C1080=""),"",A1080&amp;"|"&amp;B1080&amp;"|"&amp;C1080&amp;"|"&amp;D1080)</f>
        <v/>
      </c>
      <c r="J1080" s="8" t="str">
        <f aca="false">IF(TRIM(F1080)="","",IFERROR(FIND("//",TRIM(F1080))+2,1))</f>
        <v/>
      </c>
      <c r="K1080" s="8" t="str">
        <f aca="false">IF(J1080="","",LOWER(MID(TRIM(F1080),J1080,MIN(FIND("/",TRIM(F1080)&amp;"/",J1080),FIND("?",TRIM(F1080)&amp;"?",J1080),FIND("#",TRIM(F1080)&amp;"#",J1080))-J1080)))</f>
        <v/>
      </c>
      <c r="L1080" s="8" t="str">
        <f aca="false">IF(OR(K1080="",I1080=""),"",IF(LEFT(K1080,4)="www.",MID(K1080,5,255),K1080))</f>
        <v/>
      </c>
      <c r="M1080" s="8" t="str">
        <f aca="false">IF(I1080="","",IF(COUNTIF(I$2:I1080,I1080)=1,1,0))</f>
        <v/>
      </c>
      <c r="N1080" s="8" t="str">
        <f aca="false">IF(L1080="","",IF(COUNTIFS(I$2:I1080,I1080,L$2:L1080,L1080)=1,1,0))</f>
        <v/>
      </c>
      <c r="O1080" s="8" t="str">
        <f aca="false">IF(L1080="","",IF(COUNTIFS(B$2:B1080,B1080,L$2:L1080,L1080)=1,1,0))</f>
        <v/>
      </c>
      <c r="P1080" s="8" t="str">
        <f aca="false">IF(L1080="","",IF(COUNTIFS(C$2:C1080,C1080,L$2:L1080,L1080)=1,1,0))</f>
        <v/>
      </c>
      <c r="Q1080" s="8" t="str">
        <f aca="false">IF(L1080="","",IF(COUNTIF(L$2:L1080,L1080)=1,MAX(Q$1:Q1079)+1,""))</f>
        <v/>
      </c>
      <c r="R1080" s="8" t="str">
        <f aca="false">IF(I1080="","",IF(SUMPRODUCT((B$2:B1080=B1080)*(I$2:I1080&lt;&gt;""))=1,1,0))</f>
        <v/>
      </c>
      <c r="S1080" s="8" t="str">
        <f aca="false">IF(I1080="","",IF(SUMPRODUCT((C$2:C1080=C1080)*(I$2:I1080&lt;&gt;""))=1,1,0))</f>
        <v/>
      </c>
    </row>
    <row r="1081" customFormat="false" ht="15" hidden="false" customHeight="false" outlineLevel="0" collapsed="false">
      <c r="A1081" s="13"/>
      <c r="B1081" s="6"/>
      <c r="C1081" s="6"/>
      <c r="D1081" s="6"/>
      <c r="E1081" s="6"/>
      <c r="F1081" s="6"/>
      <c r="G1081" s="6"/>
      <c r="H1081" s="6"/>
      <c r="I1081" s="8" t="str">
        <f aca="false">IF(OR(B1081="",C1081=""),"",A1081&amp;"|"&amp;B1081&amp;"|"&amp;C1081&amp;"|"&amp;D1081)</f>
        <v/>
      </c>
      <c r="J1081" s="8" t="str">
        <f aca="false">IF(TRIM(F1081)="","",IFERROR(FIND("//",TRIM(F1081))+2,1))</f>
        <v/>
      </c>
      <c r="K1081" s="8" t="str">
        <f aca="false">IF(J1081="","",LOWER(MID(TRIM(F1081),J1081,MIN(FIND("/",TRIM(F1081)&amp;"/",J1081),FIND("?",TRIM(F1081)&amp;"?",J1081),FIND("#",TRIM(F1081)&amp;"#",J1081))-J1081)))</f>
        <v/>
      </c>
      <c r="L1081" s="8" t="str">
        <f aca="false">IF(OR(K1081="",I1081=""),"",IF(LEFT(K1081,4)="www.",MID(K1081,5,255),K1081))</f>
        <v/>
      </c>
      <c r="M1081" s="8" t="str">
        <f aca="false">IF(I1081="","",IF(COUNTIF(I$2:I1081,I1081)=1,1,0))</f>
        <v/>
      </c>
      <c r="N1081" s="8" t="str">
        <f aca="false">IF(L1081="","",IF(COUNTIFS(I$2:I1081,I1081,L$2:L1081,L1081)=1,1,0))</f>
        <v/>
      </c>
      <c r="O1081" s="8" t="str">
        <f aca="false">IF(L1081="","",IF(COUNTIFS(B$2:B1081,B1081,L$2:L1081,L1081)=1,1,0))</f>
        <v/>
      </c>
      <c r="P1081" s="8" t="str">
        <f aca="false">IF(L1081="","",IF(COUNTIFS(C$2:C1081,C1081,L$2:L1081,L1081)=1,1,0))</f>
        <v/>
      </c>
      <c r="Q1081" s="8" t="str">
        <f aca="false">IF(L1081="","",IF(COUNTIF(L$2:L1081,L1081)=1,MAX(Q$1:Q1080)+1,""))</f>
        <v/>
      </c>
      <c r="R1081" s="8" t="str">
        <f aca="false">IF(I1081="","",IF(SUMPRODUCT((B$2:B1081=B1081)*(I$2:I1081&lt;&gt;""))=1,1,0))</f>
        <v/>
      </c>
      <c r="S1081" s="8" t="str">
        <f aca="false">IF(I1081="","",IF(SUMPRODUCT((C$2:C1081=C1081)*(I$2:I1081&lt;&gt;""))=1,1,0))</f>
        <v/>
      </c>
    </row>
    <row r="1082" customFormat="false" ht="15" hidden="false" customHeight="false" outlineLevel="0" collapsed="false">
      <c r="A1082" s="13"/>
      <c r="B1082" s="6"/>
      <c r="C1082" s="6"/>
      <c r="D1082" s="6"/>
      <c r="E1082" s="6"/>
      <c r="F1082" s="6"/>
      <c r="G1082" s="6"/>
      <c r="H1082" s="6"/>
      <c r="I1082" s="8" t="str">
        <f aca="false">IF(OR(B1082="",C1082=""),"",A1082&amp;"|"&amp;B1082&amp;"|"&amp;C1082&amp;"|"&amp;D1082)</f>
        <v/>
      </c>
      <c r="J1082" s="8" t="str">
        <f aca="false">IF(TRIM(F1082)="","",IFERROR(FIND("//",TRIM(F1082))+2,1))</f>
        <v/>
      </c>
      <c r="K1082" s="8" t="str">
        <f aca="false">IF(J1082="","",LOWER(MID(TRIM(F1082),J1082,MIN(FIND("/",TRIM(F1082)&amp;"/",J1082),FIND("?",TRIM(F1082)&amp;"?",J1082),FIND("#",TRIM(F1082)&amp;"#",J1082))-J1082)))</f>
        <v/>
      </c>
      <c r="L1082" s="8" t="str">
        <f aca="false">IF(OR(K1082="",I1082=""),"",IF(LEFT(K1082,4)="www.",MID(K1082,5,255),K1082))</f>
        <v/>
      </c>
      <c r="M1082" s="8" t="str">
        <f aca="false">IF(I1082="","",IF(COUNTIF(I$2:I1082,I1082)=1,1,0))</f>
        <v/>
      </c>
      <c r="N1082" s="8" t="str">
        <f aca="false">IF(L1082="","",IF(COUNTIFS(I$2:I1082,I1082,L$2:L1082,L1082)=1,1,0))</f>
        <v/>
      </c>
      <c r="O1082" s="8" t="str">
        <f aca="false">IF(L1082="","",IF(COUNTIFS(B$2:B1082,B1082,L$2:L1082,L1082)=1,1,0))</f>
        <v/>
      </c>
      <c r="P1082" s="8" t="str">
        <f aca="false">IF(L1082="","",IF(COUNTIFS(C$2:C1082,C1082,L$2:L1082,L1082)=1,1,0))</f>
        <v/>
      </c>
      <c r="Q1082" s="8" t="str">
        <f aca="false">IF(L1082="","",IF(COUNTIF(L$2:L1082,L1082)=1,MAX(Q$1:Q1081)+1,""))</f>
        <v/>
      </c>
      <c r="R1082" s="8" t="str">
        <f aca="false">IF(I1082="","",IF(SUMPRODUCT((B$2:B1082=B1082)*(I$2:I1082&lt;&gt;""))=1,1,0))</f>
        <v/>
      </c>
      <c r="S1082" s="8" t="str">
        <f aca="false">IF(I1082="","",IF(SUMPRODUCT((C$2:C1082=C1082)*(I$2:I1082&lt;&gt;""))=1,1,0))</f>
        <v/>
      </c>
    </row>
    <row r="1083" customFormat="false" ht="15" hidden="false" customHeight="false" outlineLevel="0" collapsed="false">
      <c r="A1083" s="13"/>
      <c r="B1083" s="6"/>
      <c r="C1083" s="6"/>
      <c r="D1083" s="6"/>
      <c r="E1083" s="6"/>
      <c r="F1083" s="6"/>
      <c r="G1083" s="6"/>
      <c r="H1083" s="6"/>
      <c r="I1083" s="8" t="str">
        <f aca="false">IF(OR(B1083="",C1083=""),"",A1083&amp;"|"&amp;B1083&amp;"|"&amp;C1083&amp;"|"&amp;D1083)</f>
        <v/>
      </c>
      <c r="J1083" s="8" t="str">
        <f aca="false">IF(TRIM(F1083)="","",IFERROR(FIND("//",TRIM(F1083))+2,1))</f>
        <v/>
      </c>
      <c r="K1083" s="8" t="str">
        <f aca="false">IF(J1083="","",LOWER(MID(TRIM(F1083),J1083,MIN(FIND("/",TRIM(F1083)&amp;"/",J1083),FIND("?",TRIM(F1083)&amp;"?",J1083),FIND("#",TRIM(F1083)&amp;"#",J1083))-J1083)))</f>
        <v/>
      </c>
      <c r="L1083" s="8" t="str">
        <f aca="false">IF(OR(K1083="",I1083=""),"",IF(LEFT(K1083,4)="www.",MID(K1083,5,255),K1083))</f>
        <v/>
      </c>
      <c r="M1083" s="8" t="str">
        <f aca="false">IF(I1083="","",IF(COUNTIF(I$2:I1083,I1083)=1,1,0))</f>
        <v/>
      </c>
      <c r="N1083" s="8" t="str">
        <f aca="false">IF(L1083="","",IF(COUNTIFS(I$2:I1083,I1083,L$2:L1083,L1083)=1,1,0))</f>
        <v/>
      </c>
      <c r="O1083" s="8" t="str">
        <f aca="false">IF(L1083="","",IF(COUNTIFS(B$2:B1083,B1083,L$2:L1083,L1083)=1,1,0))</f>
        <v/>
      </c>
      <c r="P1083" s="8" t="str">
        <f aca="false">IF(L1083="","",IF(COUNTIFS(C$2:C1083,C1083,L$2:L1083,L1083)=1,1,0))</f>
        <v/>
      </c>
      <c r="Q1083" s="8" t="str">
        <f aca="false">IF(L1083="","",IF(COUNTIF(L$2:L1083,L1083)=1,MAX(Q$1:Q1082)+1,""))</f>
        <v/>
      </c>
      <c r="R1083" s="8" t="str">
        <f aca="false">IF(I1083="","",IF(SUMPRODUCT((B$2:B1083=B1083)*(I$2:I1083&lt;&gt;""))=1,1,0))</f>
        <v/>
      </c>
      <c r="S1083" s="8" t="str">
        <f aca="false">IF(I1083="","",IF(SUMPRODUCT((C$2:C1083=C1083)*(I$2:I1083&lt;&gt;""))=1,1,0))</f>
        <v/>
      </c>
    </row>
    <row r="1084" customFormat="false" ht="15" hidden="false" customHeight="false" outlineLevel="0" collapsed="false">
      <c r="A1084" s="13"/>
      <c r="B1084" s="6"/>
      <c r="C1084" s="6"/>
      <c r="D1084" s="6"/>
      <c r="E1084" s="6"/>
      <c r="F1084" s="6"/>
      <c r="G1084" s="6"/>
      <c r="H1084" s="6"/>
      <c r="I1084" s="8" t="str">
        <f aca="false">IF(OR(B1084="",C1084=""),"",A1084&amp;"|"&amp;B1084&amp;"|"&amp;C1084&amp;"|"&amp;D1084)</f>
        <v/>
      </c>
      <c r="J1084" s="8" t="str">
        <f aca="false">IF(TRIM(F1084)="","",IFERROR(FIND("//",TRIM(F1084))+2,1))</f>
        <v/>
      </c>
      <c r="K1084" s="8" t="str">
        <f aca="false">IF(J1084="","",LOWER(MID(TRIM(F1084),J1084,MIN(FIND("/",TRIM(F1084)&amp;"/",J1084),FIND("?",TRIM(F1084)&amp;"?",J1084),FIND("#",TRIM(F1084)&amp;"#",J1084))-J1084)))</f>
        <v/>
      </c>
      <c r="L1084" s="8" t="str">
        <f aca="false">IF(OR(K1084="",I1084=""),"",IF(LEFT(K1084,4)="www.",MID(K1084,5,255),K1084))</f>
        <v/>
      </c>
      <c r="M1084" s="8" t="str">
        <f aca="false">IF(I1084="","",IF(COUNTIF(I$2:I1084,I1084)=1,1,0))</f>
        <v/>
      </c>
      <c r="N1084" s="8" t="str">
        <f aca="false">IF(L1084="","",IF(COUNTIFS(I$2:I1084,I1084,L$2:L1084,L1084)=1,1,0))</f>
        <v/>
      </c>
      <c r="O1084" s="8" t="str">
        <f aca="false">IF(L1084="","",IF(COUNTIFS(B$2:B1084,B1084,L$2:L1084,L1084)=1,1,0))</f>
        <v/>
      </c>
      <c r="P1084" s="8" t="str">
        <f aca="false">IF(L1084="","",IF(COUNTIFS(C$2:C1084,C1084,L$2:L1084,L1084)=1,1,0))</f>
        <v/>
      </c>
      <c r="Q1084" s="8" t="str">
        <f aca="false">IF(L1084="","",IF(COUNTIF(L$2:L1084,L1084)=1,MAX(Q$1:Q1083)+1,""))</f>
        <v/>
      </c>
      <c r="R1084" s="8" t="str">
        <f aca="false">IF(I1084="","",IF(SUMPRODUCT((B$2:B1084=B1084)*(I$2:I1084&lt;&gt;""))=1,1,0))</f>
        <v/>
      </c>
      <c r="S1084" s="8" t="str">
        <f aca="false">IF(I1084="","",IF(SUMPRODUCT((C$2:C1084=C1084)*(I$2:I1084&lt;&gt;""))=1,1,0))</f>
        <v/>
      </c>
    </row>
    <row r="1085" customFormat="false" ht="15" hidden="false" customHeight="false" outlineLevel="0" collapsed="false">
      <c r="A1085" s="13"/>
      <c r="B1085" s="6"/>
      <c r="C1085" s="6"/>
      <c r="D1085" s="6"/>
      <c r="E1085" s="6"/>
      <c r="F1085" s="6"/>
      <c r="G1085" s="6"/>
      <c r="H1085" s="6"/>
      <c r="I1085" s="8" t="str">
        <f aca="false">IF(OR(B1085="",C1085=""),"",A1085&amp;"|"&amp;B1085&amp;"|"&amp;C1085&amp;"|"&amp;D1085)</f>
        <v/>
      </c>
      <c r="J1085" s="8" t="str">
        <f aca="false">IF(TRIM(F1085)="","",IFERROR(FIND("//",TRIM(F1085))+2,1))</f>
        <v/>
      </c>
      <c r="K1085" s="8" t="str">
        <f aca="false">IF(J1085="","",LOWER(MID(TRIM(F1085),J1085,MIN(FIND("/",TRIM(F1085)&amp;"/",J1085),FIND("?",TRIM(F1085)&amp;"?",J1085),FIND("#",TRIM(F1085)&amp;"#",J1085))-J1085)))</f>
        <v/>
      </c>
      <c r="L1085" s="8" t="str">
        <f aca="false">IF(OR(K1085="",I1085=""),"",IF(LEFT(K1085,4)="www.",MID(K1085,5,255),K1085))</f>
        <v/>
      </c>
      <c r="M1085" s="8" t="str">
        <f aca="false">IF(I1085="","",IF(COUNTIF(I$2:I1085,I1085)=1,1,0))</f>
        <v/>
      </c>
      <c r="N1085" s="8" t="str">
        <f aca="false">IF(L1085="","",IF(COUNTIFS(I$2:I1085,I1085,L$2:L1085,L1085)=1,1,0))</f>
        <v/>
      </c>
      <c r="O1085" s="8" t="str">
        <f aca="false">IF(L1085="","",IF(COUNTIFS(B$2:B1085,B1085,L$2:L1085,L1085)=1,1,0))</f>
        <v/>
      </c>
      <c r="P1085" s="8" t="str">
        <f aca="false">IF(L1085="","",IF(COUNTIFS(C$2:C1085,C1085,L$2:L1085,L1085)=1,1,0))</f>
        <v/>
      </c>
      <c r="Q1085" s="8" t="str">
        <f aca="false">IF(L1085="","",IF(COUNTIF(L$2:L1085,L1085)=1,MAX(Q$1:Q1084)+1,""))</f>
        <v/>
      </c>
      <c r="R1085" s="8" t="str">
        <f aca="false">IF(I1085="","",IF(SUMPRODUCT((B$2:B1085=B1085)*(I$2:I1085&lt;&gt;""))=1,1,0))</f>
        <v/>
      </c>
      <c r="S1085" s="8" t="str">
        <f aca="false">IF(I1085="","",IF(SUMPRODUCT((C$2:C1085=C1085)*(I$2:I1085&lt;&gt;""))=1,1,0))</f>
        <v/>
      </c>
    </row>
    <row r="1086" customFormat="false" ht="15" hidden="false" customHeight="false" outlineLevel="0" collapsed="false">
      <c r="A1086" s="13"/>
      <c r="B1086" s="6"/>
      <c r="C1086" s="6"/>
      <c r="D1086" s="6"/>
      <c r="E1086" s="6"/>
      <c r="F1086" s="6"/>
      <c r="G1086" s="6"/>
      <c r="H1086" s="6"/>
      <c r="I1086" s="8" t="str">
        <f aca="false">IF(OR(B1086="",C1086=""),"",A1086&amp;"|"&amp;B1086&amp;"|"&amp;C1086&amp;"|"&amp;D1086)</f>
        <v/>
      </c>
      <c r="J1086" s="8" t="str">
        <f aca="false">IF(TRIM(F1086)="","",IFERROR(FIND("//",TRIM(F1086))+2,1))</f>
        <v/>
      </c>
      <c r="K1086" s="8" t="str">
        <f aca="false">IF(J1086="","",LOWER(MID(TRIM(F1086),J1086,MIN(FIND("/",TRIM(F1086)&amp;"/",J1086),FIND("?",TRIM(F1086)&amp;"?",J1086),FIND("#",TRIM(F1086)&amp;"#",J1086))-J1086)))</f>
        <v/>
      </c>
      <c r="L1086" s="8" t="str">
        <f aca="false">IF(OR(K1086="",I1086=""),"",IF(LEFT(K1086,4)="www.",MID(K1086,5,255),K1086))</f>
        <v/>
      </c>
      <c r="M1086" s="8" t="str">
        <f aca="false">IF(I1086="","",IF(COUNTIF(I$2:I1086,I1086)=1,1,0))</f>
        <v/>
      </c>
      <c r="N1086" s="8" t="str">
        <f aca="false">IF(L1086="","",IF(COUNTIFS(I$2:I1086,I1086,L$2:L1086,L1086)=1,1,0))</f>
        <v/>
      </c>
      <c r="O1086" s="8" t="str">
        <f aca="false">IF(L1086="","",IF(COUNTIFS(B$2:B1086,B1086,L$2:L1086,L1086)=1,1,0))</f>
        <v/>
      </c>
      <c r="P1086" s="8" t="str">
        <f aca="false">IF(L1086="","",IF(COUNTIFS(C$2:C1086,C1086,L$2:L1086,L1086)=1,1,0))</f>
        <v/>
      </c>
      <c r="Q1086" s="8" t="str">
        <f aca="false">IF(L1086="","",IF(COUNTIF(L$2:L1086,L1086)=1,MAX(Q$1:Q1085)+1,""))</f>
        <v/>
      </c>
      <c r="R1086" s="8" t="str">
        <f aca="false">IF(I1086="","",IF(SUMPRODUCT((B$2:B1086=B1086)*(I$2:I1086&lt;&gt;""))=1,1,0))</f>
        <v/>
      </c>
      <c r="S1086" s="8" t="str">
        <f aca="false">IF(I1086="","",IF(SUMPRODUCT((C$2:C1086=C1086)*(I$2:I1086&lt;&gt;""))=1,1,0))</f>
        <v/>
      </c>
    </row>
    <row r="1087" customFormat="false" ht="15" hidden="false" customHeight="false" outlineLevel="0" collapsed="false">
      <c r="A1087" s="13"/>
      <c r="B1087" s="6"/>
      <c r="C1087" s="6"/>
      <c r="D1087" s="6"/>
      <c r="E1087" s="6"/>
      <c r="F1087" s="6"/>
      <c r="G1087" s="6"/>
      <c r="H1087" s="6"/>
      <c r="I1087" s="8" t="str">
        <f aca="false">IF(OR(B1087="",C1087=""),"",A1087&amp;"|"&amp;B1087&amp;"|"&amp;C1087&amp;"|"&amp;D1087)</f>
        <v/>
      </c>
      <c r="J1087" s="8" t="str">
        <f aca="false">IF(TRIM(F1087)="","",IFERROR(FIND("//",TRIM(F1087))+2,1))</f>
        <v/>
      </c>
      <c r="K1087" s="8" t="str">
        <f aca="false">IF(J1087="","",LOWER(MID(TRIM(F1087),J1087,MIN(FIND("/",TRIM(F1087)&amp;"/",J1087),FIND("?",TRIM(F1087)&amp;"?",J1087),FIND("#",TRIM(F1087)&amp;"#",J1087))-J1087)))</f>
        <v/>
      </c>
      <c r="L1087" s="8" t="str">
        <f aca="false">IF(OR(K1087="",I1087=""),"",IF(LEFT(K1087,4)="www.",MID(K1087,5,255),K1087))</f>
        <v/>
      </c>
      <c r="M1087" s="8" t="str">
        <f aca="false">IF(I1087="","",IF(COUNTIF(I$2:I1087,I1087)=1,1,0))</f>
        <v/>
      </c>
      <c r="N1087" s="8" t="str">
        <f aca="false">IF(L1087="","",IF(COUNTIFS(I$2:I1087,I1087,L$2:L1087,L1087)=1,1,0))</f>
        <v/>
      </c>
      <c r="O1087" s="8" t="str">
        <f aca="false">IF(L1087="","",IF(COUNTIFS(B$2:B1087,B1087,L$2:L1087,L1087)=1,1,0))</f>
        <v/>
      </c>
      <c r="P1087" s="8" t="str">
        <f aca="false">IF(L1087="","",IF(COUNTIFS(C$2:C1087,C1087,L$2:L1087,L1087)=1,1,0))</f>
        <v/>
      </c>
      <c r="Q1087" s="8" t="str">
        <f aca="false">IF(L1087="","",IF(COUNTIF(L$2:L1087,L1087)=1,MAX(Q$1:Q1086)+1,""))</f>
        <v/>
      </c>
      <c r="R1087" s="8" t="str">
        <f aca="false">IF(I1087="","",IF(SUMPRODUCT((B$2:B1087=B1087)*(I$2:I1087&lt;&gt;""))=1,1,0))</f>
        <v/>
      </c>
      <c r="S1087" s="8" t="str">
        <f aca="false">IF(I1087="","",IF(SUMPRODUCT((C$2:C1087=C1087)*(I$2:I1087&lt;&gt;""))=1,1,0))</f>
        <v/>
      </c>
    </row>
    <row r="1088" customFormat="false" ht="15" hidden="false" customHeight="false" outlineLevel="0" collapsed="false">
      <c r="A1088" s="13"/>
      <c r="B1088" s="6"/>
      <c r="C1088" s="6"/>
      <c r="D1088" s="6"/>
      <c r="E1088" s="6"/>
      <c r="F1088" s="6"/>
      <c r="G1088" s="6"/>
      <c r="H1088" s="6"/>
      <c r="I1088" s="8" t="str">
        <f aca="false">IF(OR(B1088="",C1088=""),"",A1088&amp;"|"&amp;B1088&amp;"|"&amp;C1088&amp;"|"&amp;D1088)</f>
        <v/>
      </c>
      <c r="J1088" s="8" t="str">
        <f aca="false">IF(TRIM(F1088)="","",IFERROR(FIND("//",TRIM(F1088))+2,1))</f>
        <v/>
      </c>
      <c r="K1088" s="8" t="str">
        <f aca="false">IF(J1088="","",LOWER(MID(TRIM(F1088),J1088,MIN(FIND("/",TRIM(F1088)&amp;"/",J1088),FIND("?",TRIM(F1088)&amp;"?",J1088),FIND("#",TRIM(F1088)&amp;"#",J1088))-J1088)))</f>
        <v/>
      </c>
      <c r="L1088" s="8" t="str">
        <f aca="false">IF(OR(K1088="",I1088=""),"",IF(LEFT(K1088,4)="www.",MID(K1088,5,255),K1088))</f>
        <v/>
      </c>
      <c r="M1088" s="8" t="str">
        <f aca="false">IF(I1088="","",IF(COUNTIF(I$2:I1088,I1088)=1,1,0))</f>
        <v/>
      </c>
      <c r="N1088" s="8" t="str">
        <f aca="false">IF(L1088="","",IF(COUNTIFS(I$2:I1088,I1088,L$2:L1088,L1088)=1,1,0))</f>
        <v/>
      </c>
      <c r="O1088" s="8" t="str">
        <f aca="false">IF(L1088="","",IF(COUNTIFS(B$2:B1088,B1088,L$2:L1088,L1088)=1,1,0))</f>
        <v/>
      </c>
      <c r="P1088" s="8" t="str">
        <f aca="false">IF(L1088="","",IF(COUNTIFS(C$2:C1088,C1088,L$2:L1088,L1088)=1,1,0))</f>
        <v/>
      </c>
      <c r="Q1088" s="8" t="str">
        <f aca="false">IF(L1088="","",IF(COUNTIF(L$2:L1088,L1088)=1,MAX(Q$1:Q1087)+1,""))</f>
        <v/>
      </c>
      <c r="R1088" s="8" t="str">
        <f aca="false">IF(I1088="","",IF(SUMPRODUCT((B$2:B1088=B1088)*(I$2:I1088&lt;&gt;""))=1,1,0))</f>
        <v/>
      </c>
      <c r="S1088" s="8" t="str">
        <f aca="false">IF(I1088="","",IF(SUMPRODUCT((C$2:C1088=C1088)*(I$2:I1088&lt;&gt;""))=1,1,0))</f>
        <v/>
      </c>
    </row>
    <row r="1089" customFormat="false" ht="15" hidden="false" customHeight="false" outlineLevel="0" collapsed="false">
      <c r="A1089" s="13"/>
      <c r="B1089" s="6"/>
      <c r="C1089" s="6"/>
      <c r="D1089" s="6"/>
      <c r="E1089" s="6"/>
      <c r="F1089" s="6"/>
      <c r="G1089" s="6"/>
      <c r="H1089" s="6"/>
      <c r="I1089" s="8" t="str">
        <f aca="false">IF(OR(B1089="",C1089=""),"",A1089&amp;"|"&amp;B1089&amp;"|"&amp;C1089&amp;"|"&amp;D1089)</f>
        <v/>
      </c>
      <c r="J1089" s="8" t="str">
        <f aca="false">IF(TRIM(F1089)="","",IFERROR(FIND("//",TRIM(F1089))+2,1))</f>
        <v/>
      </c>
      <c r="K1089" s="8" t="str">
        <f aca="false">IF(J1089="","",LOWER(MID(TRIM(F1089),J1089,MIN(FIND("/",TRIM(F1089)&amp;"/",J1089),FIND("?",TRIM(F1089)&amp;"?",J1089),FIND("#",TRIM(F1089)&amp;"#",J1089))-J1089)))</f>
        <v/>
      </c>
      <c r="L1089" s="8" t="str">
        <f aca="false">IF(OR(K1089="",I1089=""),"",IF(LEFT(K1089,4)="www.",MID(K1089,5,255),K1089))</f>
        <v/>
      </c>
      <c r="M1089" s="8" t="str">
        <f aca="false">IF(I1089="","",IF(COUNTIF(I$2:I1089,I1089)=1,1,0))</f>
        <v/>
      </c>
      <c r="N1089" s="8" t="str">
        <f aca="false">IF(L1089="","",IF(COUNTIFS(I$2:I1089,I1089,L$2:L1089,L1089)=1,1,0))</f>
        <v/>
      </c>
      <c r="O1089" s="8" t="str">
        <f aca="false">IF(L1089="","",IF(COUNTIFS(B$2:B1089,B1089,L$2:L1089,L1089)=1,1,0))</f>
        <v/>
      </c>
      <c r="P1089" s="8" t="str">
        <f aca="false">IF(L1089="","",IF(COUNTIFS(C$2:C1089,C1089,L$2:L1089,L1089)=1,1,0))</f>
        <v/>
      </c>
      <c r="Q1089" s="8" t="str">
        <f aca="false">IF(L1089="","",IF(COUNTIF(L$2:L1089,L1089)=1,MAX(Q$1:Q1088)+1,""))</f>
        <v/>
      </c>
      <c r="R1089" s="8" t="str">
        <f aca="false">IF(I1089="","",IF(SUMPRODUCT((B$2:B1089=B1089)*(I$2:I1089&lt;&gt;""))=1,1,0))</f>
        <v/>
      </c>
      <c r="S1089" s="8" t="str">
        <f aca="false">IF(I1089="","",IF(SUMPRODUCT((C$2:C1089=C1089)*(I$2:I1089&lt;&gt;""))=1,1,0))</f>
        <v/>
      </c>
    </row>
    <row r="1090" customFormat="false" ht="15" hidden="false" customHeight="false" outlineLevel="0" collapsed="false">
      <c r="A1090" s="13"/>
      <c r="B1090" s="6"/>
      <c r="C1090" s="6"/>
      <c r="D1090" s="6"/>
      <c r="E1090" s="6"/>
      <c r="F1090" s="6"/>
      <c r="G1090" s="6"/>
      <c r="H1090" s="6"/>
      <c r="I1090" s="8" t="str">
        <f aca="false">IF(OR(B1090="",C1090=""),"",A1090&amp;"|"&amp;B1090&amp;"|"&amp;C1090&amp;"|"&amp;D1090)</f>
        <v/>
      </c>
      <c r="J1090" s="8" t="str">
        <f aca="false">IF(TRIM(F1090)="","",IFERROR(FIND("//",TRIM(F1090))+2,1))</f>
        <v/>
      </c>
      <c r="K1090" s="8" t="str">
        <f aca="false">IF(J1090="","",LOWER(MID(TRIM(F1090),J1090,MIN(FIND("/",TRIM(F1090)&amp;"/",J1090),FIND("?",TRIM(F1090)&amp;"?",J1090),FIND("#",TRIM(F1090)&amp;"#",J1090))-J1090)))</f>
        <v/>
      </c>
      <c r="L1090" s="8" t="str">
        <f aca="false">IF(OR(K1090="",I1090=""),"",IF(LEFT(K1090,4)="www.",MID(K1090,5,255),K1090))</f>
        <v/>
      </c>
      <c r="M1090" s="8" t="str">
        <f aca="false">IF(I1090="","",IF(COUNTIF(I$2:I1090,I1090)=1,1,0))</f>
        <v/>
      </c>
      <c r="N1090" s="8" t="str">
        <f aca="false">IF(L1090="","",IF(COUNTIFS(I$2:I1090,I1090,L$2:L1090,L1090)=1,1,0))</f>
        <v/>
      </c>
      <c r="O1090" s="8" t="str">
        <f aca="false">IF(L1090="","",IF(COUNTIFS(B$2:B1090,B1090,L$2:L1090,L1090)=1,1,0))</f>
        <v/>
      </c>
      <c r="P1090" s="8" t="str">
        <f aca="false">IF(L1090="","",IF(COUNTIFS(C$2:C1090,C1090,L$2:L1090,L1090)=1,1,0))</f>
        <v/>
      </c>
      <c r="Q1090" s="8" t="str">
        <f aca="false">IF(L1090="","",IF(COUNTIF(L$2:L1090,L1090)=1,MAX(Q$1:Q1089)+1,""))</f>
        <v/>
      </c>
      <c r="R1090" s="8" t="str">
        <f aca="false">IF(I1090="","",IF(SUMPRODUCT((B$2:B1090=B1090)*(I$2:I1090&lt;&gt;""))=1,1,0))</f>
        <v/>
      </c>
      <c r="S1090" s="8" t="str">
        <f aca="false">IF(I1090="","",IF(SUMPRODUCT((C$2:C1090=C1090)*(I$2:I1090&lt;&gt;""))=1,1,0))</f>
        <v/>
      </c>
    </row>
    <row r="1091" customFormat="false" ht="15" hidden="false" customHeight="false" outlineLevel="0" collapsed="false">
      <c r="A1091" s="13"/>
      <c r="B1091" s="6"/>
      <c r="C1091" s="6"/>
      <c r="D1091" s="6"/>
      <c r="E1091" s="6"/>
      <c r="F1091" s="6"/>
      <c r="G1091" s="6"/>
      <c r="H1091" s="6"/>
      <c r="I1091" s="8" t="str">
        <f aca="false">IF(OR(B1091="",C1091=""),"",A1091&amp;"|"&amp;B1091&amp;"|"&amp;C1091&amp;"|"&amp;D1091)</f>
        <v/>
      </c>
      <c r="J1091" s="8" t="str">
        <f aca="false">IF(TRIM(F1091)="","",IFERROR(FIND("//",TRIM(F1091))+2,1))</f>
        <v/>
      </c>
      <c r="K1091" s="8" t="str">
        <f aca="false">IF(J1091="","",LOWER(MID(TRIM(F1091),J1091,MIN(FIND("/",TRIM(F1091)&amp;"/",J1091),FIND("?",TRIM(F1091)&amp;"?",J1091),FIND("#",TRIM(F1091)&amp;"#",J1091))-J1091)))</f>
        <v/>
      </c>
      <c r="L1091" s="8" t="str">
        <f aca="false">IF(OR(K1091="",I1091=""),"",IF(LEFT(K1091,4)="www.",MID(K1091,5,255),K1091))</f>
        <v/>
      </c>
      <c r="M1091" s="8" t="str">
        <f aca="false">IF(I1091="","",IF(COUNTIF(I$2:I1091,I1091)=1,1,0))</f>
        <v/>
      </c>
      <c r="N1091" s="8" t="str">
        <f aca="false">IF(L1091="","",IF(COUNTIFS(I$2:I1091,I1091,L$2:L1091,L1091)=1,1,0))</f>
        <v/>
      </c>
      <c r="O1091" s="8" t="str">
        <f aca="false">IF(L1091="","",IF(COUNTIFS(B$2:B1091,B1091,L$2:L1091,L1091)=1,1,0))</f>
        <v/>
      </c>
      <c r="P1091" s="8" t="str">
        <f aca="false">IF(L1091="","",IF(COUNTIFS(C$2:C1091,C1091,L$2:L1091,L1091)=1,1,0))</f>
        <v/>
      </c>
      <c r="Q1091" s="8" t="str">
        <f aca="false">IF(L1091="","",IF(COUNTIF(L$2:L1091,L1091)=1,MAX(Q$1:Q1090)+1,""))</f>
        <v/>
      </c>
      <c r="R1091" s="8" t="str">
        <f aca="false">IF(I1091="","",IF(SUMPRODUCT((B$2:B1091=B1091)*(I$2:I1091&lt;&gt;""))=1,1,0))</f>
        <v/>
      </c>
      <c r="S1091" s="8" t="str">
        <f aca="false">IF(I1091="","",IF(SUMPRODUCT((C$2:C1091=C1091)*(I$2:I1091&lt;&gt;""))=1,1,0))</f>
        <v/>
      </c>
    </row>
    <row r="1092" customFormat="false" ht="15" hidden="false" customHeight="false" outlineLevel="0" collapsed="false">
      <c r="A1092" s="13"/>
      <c r="B1092" s="6"/>
      <c r="C1092" s="6"/>
      <c r="D1092" s="6"/>
      <c r="E1092" s="6"/>
      <c r="F1092" s="6"/>
      <c r="G1092" s="6"/>
      <c r="H1092" s="6"/>
      <c r="I1092" s="8" t="str">
        <f aca="false">IF(OR(B1092="",C1092=""),"",A1092&amp;"|"&amp;B1092&amp;"|"&amp;C1092&amp;"|"&amp;D1092)</f>
        <v/>
      </c>
      <c r="J1092" s="8" t="str">
        <f aca="false">IF(TRIM(F1092)="","",IFERROR(FIND("//",TRIM(F1092))+2,1))</f>
        <v/>
      </c>
      <c r="K1092" s="8" t="str">
        <f aca="false">IF(J1092="","",LOWER(MID(TRIM(F1092),J1092,MIN(FIND("/",TRIM(F1092)&amp;"/",J1092),FIND("?",TRIM(F1092)&amp;"?",J1092),FIND("#",TRIM(F1092)&amp;"#",J1092))-J1092)))</f>
        <v/>
      </c>
      <c r="L1092" s="8" t="str">
        <f aca="false">IF(OR(K1092="",I1092=""),"",IF(LEFT(K1092,4)="www.",MID(K1092,5,255),K1092))</f>
        <v/>
      </c>
      <c r="M1092" s="8" t="str">
        <f aca="false">IF(I1092="","",IF(COUNTIF(I$2:I1092,I1092)=1,1,0))</f>
        <v/>
      </c>
      <c r="N1092" s="8" t="str">
        <f aca="false">IF(L1092="","",IF(COUNTIFS(I$2:I1092,I1092,L$2:L1092,L1092)=1,1,0))</f>
        <v/>
      </c>
      <c r="O1092" s="8" t="str">
        <f aca="false">IF(L1092="","",IF(COUNTIFS(B$2:B1092,B1092,L$2:L1092,L1092)=1,1,0))</f>
        <v/>
      </c>
      <c r="P1092" s="8" t="str">
        <f aca="false">IF(L1092="","",IF(COUNTIFS(C$2:C1092,C1092,L$2:L1092,L1092)=1,1,0))</f>
        <v/>
      </c>
      <c r="Q1092" s="8" t="str">
        <f aca="false">IF(L1092="","",IF(COUNTIF(L$2:L1092,L1092)=1,MAX(Q$1:Q1091)+1,""))</f>
        <v/>
      </c>
      <c r="R1092" s="8" t="str">
        <f aca="false">IF(I1092="","",IF(SUMPRODUCT((B$2:B1092=B1092)*(I$2:I1092&lt;&gt;""))=1,1,0))</f>
        <v/>
      </c>
      <c r="S1092" s="8" t="str">
        <f aca="false">IF(I1092="","",IF(SUMPRODUCT((C$2:C1092=C1092)*(I$2:I1092&lt;&gt;""))=1,1,0))</f>
        <v/>
      </c>
    </row>
    <row r="1093" customFormat="false" ht="15" hidden="false" customHeight="false" outlineLevel="0" collapsed="false">
      <c r="A1093" s="13"/>
      <c r="B1093" s="6"/>
      <c r="C1093" s="6"/>
      <c r="D1093" s="6"/>
      <c r="E1093" s="6"/>
      <c r="F1093" s="6"/>
      <c r="G1093" s="6"/>
      <c r="H1093" s="6"/>
      <c r="I1093" s="8" t="str">
        <f aca="false">IF(OR(B1093="",C1093=""),"",A1093&amp;"|"&amp;B1093&amp;"|"&amp;C1093&amp;"|"&amp;D1093)</f>
        <v/>
      </c>
      <c r="J1093" s="8" t="str">
        <f aca="false">IF(TRIM(F1093)="","",IFERROR(FIND("//",TRIM(F1093))+2,1))</f>
        <v/>
      </c>
      <c r="K1093" s="8" t="str">
        <f aca="false">IF(J1093="","",LOWER(MID(TRIM(F1093),J1093,MIN(FIND("/",TRIM(F1093)&amp;"/",J1093),FIND("?",TRIM(F1093)&amp;"?",J1093),FIND("#",TRIM(F1093)&amp;"#",J1093))-J1093)))</f>
        <v/>
      </c>
      <c r="L1093" s="8" t="str">
        <f aca="false">IF(OR(K1093="",I1093=""),"",IF(LEFT(K1093,4)="www.",MID(K1093,5,255),K1093))</f>
        <v/>
      </c>
      <c r="M1093" s="8" t="str">
        <f aca="false">IF(I1093="","",IF(COUNTIF(I$2:I1093,I1093)=1,1,0))</f>
        <v/>
      </c>
      <c r="N1093" s="8" t="str">
        <f aca="false">IF(L1093="","",IF(COUNTIFS(I$2:I1093,I1093,L$2:L1093,L1093)=1,1,0))</f>
        <v/>
      </c>
      <c r="O1093" s="8" t="str">
        <f aca="false">IF(L1093="","",IF(COUNTIFS(B$2:B1093,B1093,L$2:L1093,L1093)=1,1,0))</f>
        <v/>
      </c>
      <c r="P1093" s="8" t="str">
        <f aca="false">IF(L1093="","",IF(COUNTIFS(C$2:C1093,C1093,L$2:L1093,L1093)=1,1,0))</f>
        <v/>
      </c>
      <c r="Q1093" s="8" t="str">
        <f aca="false">IF(L1093="","",IF(COUNTIF(L$2:L1093,L1093)=1,MAX(Q$1:Q1092)+1,""))</f>
        <v/>
      </c>
      <c r="R1093" s="8" t="str">
        <f aca="false">IF(I1093="","",IF(SUMPRODUCT((B$2:B1093=B1093)*(I$2:I1093&lt;&gt;""))=1,1,0))</f>
        <v/>
      </c>
      <c r="S1093" s="8" t="str">
        <f aca="false">IF(I1093="","",IF(SUMPRODUCT((C$2:C1093=C1093)*(I$2:I1093&lt;&gt;""))=1,1,0))</f>
        <v/>
      </c>
    </row>
    <row r="1094" customFormat="false" ht="15" hidden="false" customHeight="false" outlineLevel="0" collapsed="false">
      <c r="A1094" s="13"/>
      <c r="B1094" s="6"/>
      <c r="C1094" s="6"/>
      <c r="D1094" s="6"/>
      <c r="E1094" s="6"/>
      <c r="F1094" s="6"/>
      <c r="G1094" s="6"/>
      <c r="H1094" s="6"/>
      <c r="I1094" s="8" t="str">
        <f aca="false">IF(OR(B1094="",C1094=""),"",A1094&amp;"|"&amp;B1094&amp;"|"&amp;C1094&amp;"|"&amp;D1094)</f>
        <v/>
      </c>
      <c r="J1094" s="8" t="str">
        <f aca="false">IF(TRIM(F1094)="","",IFERROR(FIND("//",TRIM(F1094))+2,1))</f>
        <v/>
      </c>
      <c r="K1094" s="8" t="str">
        <f aca="false">IF(J1094="","",LOWER(MID(TRIM(F1094),J1094,MIN(FIND("/",TRIM(F1094)&amp;"/",J1094),FIND("?",TRIM(F1094)&amp;"?",J1094),FIND("#",TRIM(F1094)&amp;"#",J1094))-J1094)))</f>
        <v/>
      </c>
      <c r="L1094" s="8" t="str">
        <f aca="false">IF(OR(K1094="",I1094=""),"",IF(LEFT(K1094,4)="www.",MID(K1094,5,255),K1094))</f>
        <v/>
      </c>
      <c r="M1094" s="8" t="str">
        <f aca="false">IF(I1094="","",IF(COUNTIF(I$2:I1094,I1094)=1,1,0))</f>
        <v/>
      </c>
      <c r="N1094" s="8" t="str">
        <f aca="false">IF(L1094="","",IF(COUNTIFS(I$2:I1094,I1094,L$2:L1094,L1094)=1,1,0))</f>
        <v/>
      </c>
      <c r="O1094" s="8" t="str">
        <f aca="false">IF(L1094="","",IF(COUNTIFS(B$2:B1094,B1094,L$2:L1094,L1094)=1,1,0))</f>
        <v/>
      </c>
      <c r="P1094" s="8" t="str">
        <f aca="false">IF(L1094="","",IF(COUNTIFS(C$2:C1094,C1094,L$2:L1094,L1094)=1,1,0))</f>
        <v/>
      </c>
      <c r="Q1094" s="8" t="str">
        <f aca="false">IF(L1094="","",IF(COUNTIF(L$2:L1094,L1094)=1,MAX(Q$1:Q1093)+1,""))</f>
        <v/>
      </c>
      <c r="R1094" s="8" t="str">
        <f aca="false">IF(I1094="","",IF(SUMPRODUCT((B$2:B1094=B1094)*(I$2:I1094&lt;&gt;""))=1,1,0))</f>
        <v/>
      </c>
      <c r="S1094" s="8" t="str">
        <f aca="false">IF(I1094="","",IF(SUMPRODUCT((C$2:C1094=C1094)*(I$2:I1094&lt;&gt;""))=1,1,0))</f>
        <v/>
      </c>
    </row>
    <row r="1095" customFormat="false" ht="15" hidden="false" customHeight="false" outlineLevel="0" collapsed="false">
      <c r="A1095" s="13"/>
      <c r="B1095" s="6"/>
      <c r="C1095" s="6"/>
      <c r="D1095" s="6"/>
      <c r="E1095" s="6"/>
      <c r="F1095" s="6"/>
      <c r="G1095" s="6"/>
      <c r="H1095" s="6"/>
      <c r="I1095" s="8" t="str">
        <f aca="false">IF(OR(B1095="",C1095=""),"",A1095&amp;"|"&amp;B1095&amp;"|"&amp;C1095&amp;"|"&amp;D1095)</f>
        <v/>
      </c>
      <c r="J1095" s="8" t="str">
        <f aca="false">IF(TRIM(F1095)="","",IFERROR(FIND("//",TRIM(F1095))+2,1))</f>
        <v/>
      </c>
      <c r="K1095" s="8" t="str">
        <f aca="false">IF(J1095="","",LOWER(MID(TRIM(F1095),J1095,MIN(FIND("/",TRIM(F1095)&amp;"/",J1095),FIND("?",TRIM(F1095)&amp;"?",J1095),FIND("#",TRIM(F1095)&amp;"#",J1095))-J1095)))</f>
        <v/>
      </c>
      <c r="L1095" s="8" t="str">
        <f aca="false">IF(OR(K1095="",I1095=""),"",IF(LEFT(K1095,4)="www.",MID(K1095,5,255),K1095))</f>
        <v/>
      </c>
      <c r="M1095" s="8" t="str">
        <f aca="false">IF(I1095="","",IF(COUNTIF(I$2:I1095,I1095)=1,1,0))</f>
        <v/>
      </c>
      <c r="N1095" s="8" t="str">
        <f aca="false">IF(L1095="","",IF(COUNTIFS(I$2:I1095,I1095,L$2:L1095,L1095)=1,1,0))</f>
        <v/>
      </c>
      <c r="O1095" s="8" t="str">
        <f aca="false">IF(L1095="","",IF(COUNTIFS(B$2:B1095,B1095,L$2:L1095,L1095)=1,1,0))</f>
        <v/>
      </c>
      <c r="P1095" s="8" t="str">
        <f aca="false">IF(L1095="","",IF(COUNTIFS(C$2:C1095,C1095,L$2:L1095,L1095)=1,1,0))</f>
        <v/>
      </c>
      <c r="Q1095" s="8" t="str">
        <f aca="false">IF(L1095="","",IF(COUNTIF(L$2:L1095,L1095)=1,MAX(Q$1:Q1094)+1,""))</f>
        <v/>
      </c>
      <c r="R1095" s="8" t="str">
        <f aca="false">IF(I1095="","",IF(SUMPRODUCT((B$2:B1095=B1095)*(I$2:I1095&lt;&gt;""))=1,1,0))</f>
        <v/>
      </c>
      <c r="S1095" s="8" t="str">
        <f aca="false">IF(I1095="","",IF(SUMPRODUCT((C$2:C1095=C1095)*(I$2:I1095&lt;&gt;""))=1,1,0))</f>
        <v/>
      </c>
    </row>
    <row r="1096" customFormat="false" ht="15" hidden="false" customHeight="false" outlineLevel="0" collapsed="false">
      <c r="A1096" s="13"/>
      <c r="B1096" s="6"/>
      <c r="C1096" s="6"/>
      <c r="D1096" s="6"/>
      <c r="E1096" s="6"/>
      <c r="F1096" s="6"/>
      <c r="G1096" s="6"/>
      <c r="H1096" s="6"/>
      <c r="I1096" s="8" t="str">
        <f aca="false">IF(OR(B1096="",C1096=""),"",A1096&amp;"|"&amp;B1096&amp;"|"&amp;C1096&amp;"|"&amp;D1096)</f>
        <v/>
      </c>
      <c r="J1096" s="8" t="str">
        <f aca="false">IF(TRIM(F1096)="","",IFERROR(FIND("//",TRIM(F1096))+2,1))</f>
        <v/>
      </c>
      <c r="K1096" s="8" t="str">
        <f aca="false">IF(J1096="","",LOWER(MID(TRIM(F1096),J1096,MIN(FIND("/",TRIM(F1096)&amp;"/",J1096),FIND("?",TRIM(F1096)&amp;"?",J1096),FIND("#",TRIM(F1096)&amp;"#",J1096))-J1096)))</f>
        <v/>
      </c>
      <c r="L1096" s="8" t="str">
        <f aca="false">IF(OR(K1096="",I1096=""),"",IF(LEFT(K1096,4)="www.",MID(K1096,5,255),K1096))</f>
        <v/>
      </c>
      <c r="M1096" s="8" t="str">
        <f aca="false">IF(I1096="","",IF(COUNTIF(I$2:I1096,I1096)=1,1,0))</f>
        <v/>
      </c>
      <c r="N1096" s="8" t="str">
        <f aca="false">IF(L1096="","",IF(COUNTIFS(I$2:I1096,I1096,L$2:L1096,L1096)=1,1,0))</f>
        <v/>
      </c>
      <c r="O1096" s="8" t="str">
        <f aca="false">IF(L1096="","",IF(COUNTIFS(B$2:B1096,B1096,L$2:L1096,L1096)=1,1,0))</f>
        <v/>
      </c>
      <c r="P1096" s="8" t="str">
        <f aca="false">IF(L1096="","",IF(COUNTIFS(C$2:C1096,C1096,L$2:L1096,L1096)=1,1,0))</f>
        <v/>
      </c>
      <c r="Q1096" s="8" t="str">
        <f aca="false">IF(L1096="","",IF(COUNTIF(L$2:L1096,L1096)=1,MAX(Q$1:Q1095)+1,""))</f>
        <v/>
      </c>
      <c r="R1096" s="8" t="str">
        <f aca="false">IF(I1096="","",IF(SUMPRODUCT((B$2:B1096=B1096)*(I$2:I1096&lt;&gt;""))=1,1,0))</f>
        <v/>
      </c>
      <c r="S1096" s="8" t="str">
        <f aca="false">IF(I1096="","",IF(SUMPRODUCT((C$2:C1096=C1096)*(I$2:I1096&lt;&gt;""))=1,1,0))</f>
        <v/>
      </c>
    </row>
    <row r="1097" customFormat="false" ht="15" hidden="false" customHeight="false" outlineLevel="0" collapsed="false">
      <c r="A1097" s="13"/>
      <c r="B1097" s="6"/>
      <c r="C1097" s="6"/>
      <c r="D1097" s="6"/>
      <c r="E1097" s="6"/>
      <c r="F1097" s="6"/>
      <c r="G1097" s="6"/>
      <c r="H1097" s="6"/>
      <c r="I1097" s="8" t="str">
        <f aca="false">IF(OR(B1097="",C1097=""),"",A1097&amp;"|"&amp;B1097&amp;"|"&amp;C1097&amp;"|"&amp;D1097)</f>
        <v/>
      </c>
      <c r="J1097" s="8" t="str">
        <f aca="false">IF(TRIM(F1097)="","",IFERROR(FIND("//",TRIM(F1097))+2,1))</f>
        <v/>
      </c>
      <c r="K1097" s="8" t="str">
        <f aca="false">IF(J1097="","",LOWER(MID(TRIM(F1097),J1097,MIN(FIND("/",TRIM(F1097)&amp;"/",J1097),FIND("?",TRIM(F1097)&amp;"?",J1097),FIND("#",TRIM(F1097)&amp;"#",J1097))-J1097)))</f>
        <v/>
      </c>
      <c r="L1097" s="8" t="str">
        <f aca="false">IF(OR(K1097="",I1097=""),"",IF(LEFT(K1097,4)="www.",MID(K1097,5,255),K1097))</f>
        <v/>
      </c>
      <c r="M1097" s="8" t="str">
        <f aca="false">IF(I1097="","",IF(COUNTIF(I$2:I1097,I1097)=1,1,0))</f>
        <v/>
      </c>
      <c r="N1097" s="8" t="str">
        <f aca="false">IF(L1097="","",IF(COUNTIFS(I$2:I1097,I1097,L$2:L1097,L1097)=1,1,0))</f>
        <v/>
      </c>
      <c r="O1097" s="8" t="str">
        <f aca="false">IF(L1097="","",IF(COUNTIFS(B$2:B1097,B1097,L$2:L1097,L1097)=1,1,0))</f>
        <v/>
      </c>
      <c r="P1097" s="8" t="str">
        <f aca="false">IF(L1097="","",IF(COUNTIFS(C$2:C1097,C1097,L$2:L1097,L1097)=1,1,0))</f>
        <v/>
      </c>
      <c r="Q1097" s="8" t="str">
        <f aca="false">IF(L1097="","",IF(COUNTIF(L$2:L1097,L1097)=1,MAX(Q$1:Q1096)+1,""))</f>
        <v/>
      </c>
      <c r="R1097" s="8" t="str">
        <f aca="false">IF(I1097="","",IF(SUMPRODUCT((B$2:B1097=B1097)*(I$2:I1097&lt;&gt;""))=1,1,0))</f>
        <v/>
      </c>
      <c r="S1097" s="8" t="str">
        <f aca="false">IF(I1097="","",IF(SUMPRODUCT((C$2:C1097=C1097)*(I$2:I1097&lt;&gt;""))=1,1,0))</f>
        <v/>
      </c>
    </row>
    <row r="1098" customFormat="false" ht="15" hidden="false" customHeight="false" outlineLevel="0" collapsed="false">
      <c r="A1098" s="13"/>
      <c r="B1098" s="6"/>
      <c r="C1098" s="6"/>
      <c r="D1098" s="6"/>
      <c r="E1098" s="6"/>
      <c r="F1098" s="6"/>
      <c r="G1098" s="6"/>
      <c r="H1098" s="6"/>
      <c r="I1098" s="8" t="str">
        <f aca="false">IF(OR(B1098="",C1098=""),"",A1098&amp;"|"&amp;B1098&amp;"|"&amp;C1098&amp;"|"&amp;D1098)</f>
        <v/>
      </c>
      <c r="J1098" s="8" t="str">
        <f aca="false">IF(TRIM(F1098)="","",IFERROR(FIND("//",TRIM(F1098))+2,1))</f>
        <v/>
      </c>
      <c r="K1098" s="8" t="str">
        <f aca="false">IF(J1098="","",LOWER(MID(TRIM(F1098),J1098,MIN(FIND("/",TRIM(F1098)&amp;"/",J1098),FIND("?",TRIM(F1098)&amp;"?",J1098),FIND("#",TRIM(F1098)&amp;"#",J1098))-J1098)))</f>
        <v/>
      </c>
      <c r="L1098" s="8" t="str">
        <f aca="false">IF(OR(K1098="",I1098=""),"",IF(LEFT(K1098,4)="www.",MID(K1098,5,255),K1098))</f>
        <v/>
      </c>
      <c r="M1098" s="8" t="str">
        <f aca="false">IF(I1098="","",IF(COUNTIF(I$2:I1098,I1098)=1,1,0))</f>
        <v/>
      </c>
      <c r="N1098" s="8" t="str">
        <f aca="false">IF(L1098="","",IF(COUNTIFS(I$2:I1098,I1098,L$2:L1098,L1098)=1,1,0))</f>
        <v/>
      </c>
      <c r="O1098" s="8" t="str">
        <f aca="false">IF(L1098="","",IF(COUNTIFS(B$2:B1098,B1098,L$2:L1098,L1098)=1,1,0))</f>
        <v/>
      </c>
      <c r="P1098" s="8" t="str">
        <f aca="false">IF(L1098="","",IF(COUNTIFS(C$2:C1098,C1098,L$2:L1098,L1098)=1,1,0))</f>
        <v/>
      </c>
      <c r="Q1098" s="8" t="str">
        <f aca="false">IF(L1098="","",IF(COUNTIF(L$2:L1098,L1098)=1,MAX(Q$1:Q1097)+1,""))</f>
        <v/>
      </c>
      <c r="R1098" s="8" t="str">
        <f aca="false">IF(I1098="","",IF(SUMPRODUCT((B$2:B1098=B1098)*(I$2:I1098&lt;&gt;""))=1,1,0))</f>
        <v/>
      </c>
      <c r="S1098" s="8" t="str">
        <f aca="false">IF(I1098="","",IF(SUMPRODUCT((C$2:C1098=C1098)*(I$2:I1098&lt;&gt;""))=1,1,0))</f>
        <v/>
      </c>
    </row>
    <row r="1099" customFormat="false" ht="15" hidden="false" customHeight="false" outlineLevel="0" collapsed="false">
      <c r="A1099" s="13"/>
      <c r="B1099" s="6"/>
      <c r="C1099" s="6"/>
      <c r="D1099" s="6"/>
      <c r="E1099" s="6"/>
      <c r="F1099" s="6"/>
      <c r="G1099" s="6"/>
      <c r="H1099" s="6"/>
      <c r="I1099" s="8" t="str">
        <f aca="false">IF(OR(B1099="",C1099=""),"",A1099&amp;"|"&amp;B1099&amp;"|"&amp;C1099&amp;"|"&amp;D1099)</f>
        <v/>
      </c>
      <c r="J1099" s="8" t="str">
        <f aca="false">IF(TRIM(F1099)="","",IFERROR(FIND("//",TRIM(F1099))+2,1))</f>
        <v/>
      </c>
      <c r="K1099" s="8" t="str">
        <f aca="false">IF(J1099="","",LOWER(MID(TRIM(F1099),J1099,MIN(FIND("/",TRIM(F1099)&amp;"/",J1099),FIND("?",TRIM(F1099)&amp;"?",J1099),FIND("#",TRIM(F1099)&amp;"#",J1099))-J1099)))</f>
        <v/>
      </c>
      <c r="L1099" s="8" t="str">
        <f aca="false">IF(OR(K1099="",I1099=""),"",IF(LEFT(K1099,4)="www.",MID(K1099,5,255),K1099))</f>
        <v/>
      </c>
      <c r="M1099" s="8" t="str">
        <f aca="false">IF(I1099="","",IF(COUNTIF(I$2:I1099,I1099)=1,1,0))</f>
        <v/>
      </c>
      <c r="N1099" s="8" t="str">
        <f aca="false">IF(L1099="","",IF(COUNTIFS(I$2:I1099,I1099,L$2:L1099,L1099)=1,1,0))</f>
        <v/>
      </c>
      <c r="O1099" s="8" t="str">
        <f aca="false">IF(L1099="","",IF(COUNTIFS(B$2:B1099,B1099,L$2:L1099,L1099)=1,1,0))</f>
        <v/>
      </c>
      <c r="P1099" s="8" t="str">
        <f aca="false">IF(L1099="","",IF(COUNTIFS(C$2:C1099,C1099,L$2:L1099,L1099)=1,1,0))</f>
        <v/>
      </c>
      <c r="Q1099" s="8" t="str">
        <f aca="false">IF(L1099="","",IF(COUNTIF(L$2:L1099,L1099)=1,MAX(Q$1:Q1098)+1,""))</f>
        <v/>
      </c>
      <c r="R1099" s="8" t="str">
        <f aca="false">IF(I1099="","",IF(SUMPRODUCT((B$2:B1099=B1099)*(I$2:I1099&lt;&gt;""))=1,1,0))</f>
        <v/>
      </c>
      <c r="S1099" s="8" t="str">
        <f aca="false">IF(I1099="","",IF(SUMPRODUCT((C$2:C1099=C1099)*(I$2:I1099&lt;&gt;""))=1,1,0))</f>
        <v/>
      </c>
    </row>
    <row r="1100" customFormat="false" ht="15" hidden="false" customHeight="false" outlineLevel="0" collapsed="false">
      <c r="A1100" s="13"/>
      <c r="B1100" s="6"/>
      <c r="C1100" s="6"/>
      <c r="D1100" s="6"/>
      <c r="E1100" s="6"/>
      <c r="F1100" s="6"/>
      <c r="G1100" s="6"/>
      <c r="H1100" s="6"/>
      <c r="I1100" s="8" t="str">
        <f aca="false">IF(OR(B1100="",C1100=""),"",A1100&amp;"|"&amp;B1100&amp;"|"&amp;C1100&amp;"|"&amp;D1100)</f>
        <v/>
      </c>
      <c r="J1100" s="8" t="str">
        <f aca="false">IF(TRIM(F1100)="","",IFERROR(FIND("//",TRIM(F1100))+2,1))</f>
        <v/>
      </c>
      <c r="K1100" s="8" t="str">
        <f aca="false">IF(J1100="","",LOWER(MID(TRIM(F1100),J1100,MIN(FIND("/",TRIM(F1100)&amp;"/",J1100),FIND("?",TRIM(F1100)&amp;"?",J1100),FIND("#",TRIM(F1100)&amp;"#",J1100))-J1100)))</f>
        <v/>
      </c>
      <c r="L1100" s="8" t="str">
        <f aca="false">IF(OR(K1100="",I1100=""),"",IF(LEFT(K1100,4)="www.",MID(K1100,5,255),K1100))</f>
        <v/>
      </c>
      <c r="M1100" s="8" t="str">
        <f aca="false">IF(I1100="","",IF(COUNTIF(I$2:I1100,I1100)=1,1,0))</f>
        <v/>
      </c>
      <c r="N1100" s="8" t="str">
        <f aca="false">IF(L1100="","",IF(COUNTIFS(I$2:I1100,I1100,L$2:L1100,L1100)=1,1,0))</f>
        <v/>
      </c>
      <c r="O1100" s="8" t="str">
        <f aca="false">IF(L1100="","",IF(COUNTIFS(B$2:B1100,B1100,L$2:L1100,L1100)=1,1,0))</f>
        <v/>
      </c>
      <c r="P1100" s="8" t="str">
        <f aca="false">IF(L1100="","",IF(COUNTIFS(C$2:C1100,C1100,L$2:L1100,L1100)=1,1,0))</f>
        <v/>
      </c>
      <c r="Q1100" s="8" t="str">
        <f aca="false">IF(L1100="","",IF(COUNTIF(L$2:L1100,L1100)=1,MAX(Q$1:Q1099)+1,""))</f>
        <v/>
      </c>
      <c r="R1100" s="8" t="str">
        <f aca="false">IF(I1100="","",IF(SUMPRODUCT((B$2:B1100=B1100)*(I$2:I1100&lt;&gt;""))=1,1,0))</f>
        <v/>
      </c>
      <c r="S1100" s="8" t="str">
        <f aca="false">IF(I1100="","",IF(SUMPRODUCT((C$2:C1100=C1100)*(I$2:I1100&lt;&gt;""))=1,1,0))</f>
        <v/>
      </c>
    </row>
    <row r="1101" customFormat="false" ht="15" hidden="false" customHeight="false" outlineLevel="0" collapsed="false">
      <c r="A1101" s="13"/>
      <c r="B1101" s="6"/>
      <c r="C1101" s="6"/>
      <c r="D1101" s="6"/>
      <c r="E1101" s="6"/>
      <c r="F1101" s="6"/>
      <c r="G1101" s="6"/>
      <c r="H1101" s="6"/>
      <c r="I1101" s="8" t="str">
        <f aca="false">IF(OR(B1101="",C1101=""),"",A1101&amp;"|"&amp;B1101&amp;"|"&amp;C1101&amp;"|"&amp;D1101)</f>
        <v/>
      </c>
      <c r="J1101" s="8" t="str">
        <f aca="false">IF(TRIM(F1101)="","",IFERROR(FIND("//",TRIM(F1101))+2,1))</f>
        <v/>
      </c>
      <c r="K1101" s="8" t="str">
        <f aca="false">IF(J1101="","",LOWER(MID(TRIM(F1101),J1101,MIN(FIND("/",TRIM(F1101)&amp;"/",J1101),FIND("?",TRIM(F1101)&amp;"?",J1101),FIND("#",TRIM(F1101)&amp;"#",J1101))-J1101)))</f>
        <v/>
      </c>
      <c r="L1101" s="8" t="str">
        <f aca="false">IF(OR(K1101="",I1101=""),"",IF(LEFT(K1101,4)="www.",MID(K1101,5,255),K1101))</f>
        <v/>
      </c>
      <c r="M1101" s="8" t="str">
        <f aca="false">IF(I1101="","",IF(COUNTIF(I$2:I1101,I1101)=1,1,0))</f>
        <v/>
      </c>
      <c r="N1101" s="8" t="str">
        <f aca="false">IF(L1101="","",IF(COUNTIFS(I$2:I1101,I1101,L$2:L1101,L1101)=1,1,0))</f>
        <v/>
      </c>
      <c r="O1101" s="8" t="str">
        <f aca="false">IF(L1101="","",IF(COUNTIFS(B$2:B1101,B1101,L$2:L1101,L1101)=1,1,0))</f>
        <v/>
      </c>
      <c r="P1101" s="8" t="str">
        <f aca="false">IF(L1101="","",IF(COUNTIFS(C$2:C1101,C1101,L$2:L1101,L1101)=1,1,0))</f>
        <v/>
      </c>
      <c r="Q1101" s="8" t="str">
        <f aca="false">IF(L1101="","",IF(COUNTIF(L$2:L1101,L1101)=1,MAX(Q$1:Q1100)+1,""))</f>
        <v/>
      </c>
      <c r="R1101" s="8" t="str">
        <f aca="false">IF(I1101="","",IF(SUMPRODUCT((B$2:B1101=B1101)*(I$2:I1101&lt;&gt;""))=1,1,0))</f>
        <v/>
      </c>
      <c r="S1101" s="8" t="str">
        <f aca="false">IF(I1101="","",IF(SUMPRODUCT((C$2:C1101=C1101)*(I$2:I1101&lt;&gt;""))=1,1,0))</f>
        <v/>
      </c>
    </row>
    <row r="1102" customFormat="false" ht="15" hidden="false" customHeight="false" outlineLevel="0" collapsed="false">
      <c r="A1102" s="13"/>
      <c r="B1102" s="6"/>
      <c r="C1102" s="6"/>
      <c r="D1102" s="6"/>
      <c r="E1102" s="6"/>
      <c r="F1102" s="6"/>
      <c r="G1102" s="6"/>
      <c r="H1102" s="6"/>
      <c r="I1102" s="8" t="str">
        <f aca="false">IF(OR(B1102="",C1102=""),"",A1102&amp;"|"&amp;B1102&amp;"|"&amp;C1102&amp;"|"&amp;D1102)</f>
        <v/>
      </c>
      <c r="J1102" s="8" t="str">
        <f aca="false">IF(TRIM(F1102)="","",IFERROR(FIND("//",TRIM(F1102))+2,1))</f>
        <v/>
      </c>
      <c r="K1102" s="8" t="str">
        <f aca="false">IF(J1102="","",LOWER(MID(TRIM(F1102),J1102,MIN(FIND("/",TRIM(F1102)&amp;"/",J1102),FIND("?",TRIM(F1102)&amp;"?",J1102),FIND("#",TRIM(F1102)&amp;"#",J1102))-J1102)))</f>
        <v/>
      </c>
      <c r="L1102" s="8" t="str">
        <f aca="false">IF(OR(K1102="",I1102=""),"",IF(LEFT(K1102,4)="www.",MID(K1102,5,255),K1102))</f>
        <v/>
      </c>
      <c r="M1102" s="8" t="str">
        <f aca="false">IF(I1102="","",IF(COUNTIF(I$2:I1102,I1102)=1,1,0))</f>
        <v/>
      </c>
      <c r="N1102" s="8" t="str">
        <f aca="false">IF(L1102="","",IF(COUNTIFS(I$2:I1102,I1102,L$2:L1102,L1102)=1,1,0))</f>
        <v/>
      </c>
      <c r="O1102" s="8" t="str">
        <f aca="false">IF(L1102="","",IF(COUNTIFS(B$2:B1102,B1102,L$2:L1102,L1102)=1,1,0))</f>
        <v/>
      </c>
      <c r="P1102" s="8" t="str">
        <f aca="false">IF(L1102="","",IF(COUNTIFS(C$2:C1102,C1102,L$2:L1102,L1102)=1,1,0))</f>
        <v/>
      </c>
      <c r="Q1102" s="8" t="str">
        <f aca="false">IF(L1102="","",IF(COUNTIF(L$2:L1102,L1102)=1,MAX(Q$1:Q1101)+1,""))</f>
        <v/>
      </c>
      <c r="R1102" s="8" t="str">
        <f aca="false">IF(I1102="","",IF(SUMPRODUCT((B$2:B1102=B1102)*(I$2:I1102&lt;&gt;""))=1,1,0))</f>
        <v/>
      </c>
      <c r="S1102" s="8" t="str">
        <f aca="false">IF(I1102="","",IF(SUMPRODUCT((C$2:C1102=C1102)*(I$2:I1102&lt;&gt;""))=1,1,0))</f>
        <v/>
      </c>
    </row>
    <row r="1103" customFormat="false" ht="15" hidden="false" customHeight="false" outlineLevel="0" collapsed="false">
      <c r="A1103" s="13"/>
      <c r="B1103" s="6"/>
      <c r="C1103" s="6"/>
      <c r="D1103" s="6"/>
      <c r="E1103" s="6"/>
      <c r="F1103" s="6"/>
      <c r="G1103" s="6"/>
      <c r="H1103" s="6"/>
      <c r="I1103" s="8" t="str">
        <f aca="false">IF(OR(B1103="",C1103=""),"",A1103&amp;"|"&amp;B1103&amp;"|"&amp;C1103&amp;"|"&amp;D1103)</f>
        <v/>
      </c>
      <c r="J1103" s="8" t="str">
        <f aca="false">IF(TRIM(F1103)="","",IFERROR(FIND("//",TRIM(F1103))+2,1))</f>
        <v/>
      </c>
      <c r="K1103" s="8" t="str">
        <f aca="false">IF(J1103="","",LOWER(MID(TRIM(F1103),J1103,MIN(FIND("/",TRIM(F1103)&amp;"/",J1103),FIND("?",TRIM(F1103)&amp;"?",J1103),FIND("#",TRIM(F1103)&amp;"#",J1103))-J1103)))</f>
        <v/>
      </c>
      <c r="L1103" s="8" t="str">
        <f aca="false">IF(OR(K1103="",I1103=""),"",IF(LEFT(K1103,4)="www.",MID(K1103,5,255),K1103))</f>
        <v/>
      </c>
      <c r="M1103" s="8" t="str">
        <f aca="false">IF(I1103="","",IF(COUNTIF(I$2:I1103,I1103)=1,1,0))</f>
        <v/>
      </c>
      <c r="N1103" s="8" t="str">
        <f aca="false">IF(L1103="","",IF(COUNTIFS(I$2:I1103,I1103,L$2:L1103,L1103)=1,1,0))</f>
        <v/>
      </c>
      <c r="O1103" s="8" t="str">
        <f aca="false">IF(L1103="","",IF(COUNTIFS(B$2:B1103,B1103,L$2:L1103,L1103)=1,1,0))</f>
        <v/>
      </c>
      <c r="P1103" s="8" t="str">
        <f aca="false">IF(L1103="","",IF(COUNTIFS(C$2:C1103,C1103,L$2:L1103,L1103)=1,1,0))</f>
        <v/>
      </c>
      <c r="Q1103" s="8" t="str">
        <f aca="false">IF(L1103="","",IF(COUNTIF(L$2:L1103,L1103)=1,MAX(Q$1:Q1102)+1,""))</f>
        <v/>
      </c>
      <c r="R1103" s="8" t="str">
        <f aca="false">IF(I1103="","",IF(SUMPRODUCT((B$2:B1103=B1103)*(I$2:I1103&lt;&gt;""))=1,1,0))</f>
        <v/>
      </c>
      <c r="S1103" s="8" t="str">
        <f aca="false">IF(I1103="","",IF(SUMPRODUCT((C$2:C1103=C1103)*(I$2:I1103&lt;&gt;""))=1,1,0))</f>
        <v/>
      </c>
    </row>
    <row r="1104" customFormat="false" ht="15" hidden="false" customHeight="false" outlineLevel="0" collapsed="false">
      <c r="A1104" s="13"/>
      <c r="B1104" s="6"/>
      <c r="C1104" s="6"/>
      <c r="D1104" s="6"/>
      <c r="E1104" s="6"/>
      <c r="F1104" s="6"/>
      <c r="G1104" s="6"/>
      <c r="H1104" s="6"/>
      <c r="I1104" s="8" t="str">
        <f aca="false">IF(OR(B1104="",C1104=""),"",A1104&amp;"|"&amp;B1104&amp;"|"&amp;C1104&amp;"|"&amp;D1104)</f>
        <v/>
      </c>
      <c r="J1104" s="8" t="str">
        <f aca="false">IF(TRIM(F1104)="","",IFERROR(FIND("//",TRIM(F1104))+2,1))</f>
        <v/>
      </c>
      <c r="K1104" s="8" t="str">
        <f aca="false">IF(J1104="","",LOWER(MID(TRIM(F1104),J1104,MIN(FIND("/",TRIM(F1104)&amp;"/",J1104),FIND("?",TRIM(F1104)&amp;"?",J1104),FIND("#",TRIM(F1104)&amp;"#",J1104))-J1104)))</f>
        <v/>
      </c>
      <c r="L1104" s="8" t="str">
        <f aca="false">IF(OR(K1104="",I1104=""),"",IF(LEFT(K1104,4)="www.",MID(K1104,5,255),K1104))</f>
        <v/>
      </c>
      <c r="M1104" s="8" t="str">
        <f aca="false">IF(I1104="","",IF(COUNTIF(I$2:I1104,I1104)=1,1,0))</f>
        <v/>
      </c>
      <c r="N1104" s="8" t="str">
        <f aca="false">IF(L1104="","",IF(COUNTIFS(I$2:I1104,I1104,L$2:L1104,L1104)=1,1,0))</f>
        <v/>
      </c>
      <c r="O1104" s="8" t="str">
        <f aca="false">IF(L1104="","",IF(COUNTIFS(B$2:B1104,B1104,L$2:L1104,L1104)=1,1,0))</f>
        <v/>
      </c>
      <c r="P1104" s="8" t="str">
        <f aca="false">IF(L1104="","",IF(COUNTIFS(C$2:C1104,C1104,L$2:L1104,L1104)=1,1,0))</f>
        <v/>
      </c>
      <c r="Q1104" s="8" t="str">
        <f aca="false">IF(L1104="","",IF(COUNTIF(L$2:L1104,L1104)=1,MAX(Q$1:Q1103)+1,""))</f>
        <v/>
      </c>
      <c r="R1104" s="8" t="str">
        <f aca="false">IF(I1104="","",IF(SUMPRODUCT((B$2:B1104=B1104)*(I$2:I1104&lt;&gt;""))=1,1,0))</f>
        <v/>
      </c>
      <c r="S1104" s="8" t="str">
        <f aca="false">IF(I1104="","",IF(SUMPRODUCT((C$2:C1104=C1104)*(I$2:I1104&lt;&gt;""))=1,1,0))</f>
        <v/>
      </c>
    </row>
    <row r="1105" customFormat="false" ht="15" hidden="false" customHeight="false" outlineLevel="0" collapsed="false">
      <c r="A1105" s="13"/>
      <c r="B1105" s="6"/>
      <c r="C1105" s="6"/>
      <c r="D1105" s="6"/>
      <c r="E1105" s="6"/>
      <c r="F1105" s="6"/>
      <c r="G1105" s="6"/>
      <c r="H1105" s="6"/>
      <c r="I1105" s="8" t="str">
        <f aca="false">IF(OR(B1105="",C1105=""),"",A1105&amp;"|"&amp;B1105&amp;"|"&amp;C1105&amp;"|"&amp;D1105)</f>
        <v/>
      </c>
      <c r="J1105" s="8" t="str">
        <f aca="false">IF(TRIM(F1105)="","",IFERROR(FIND("//",TRIM(F1105))+2,1))</f>
        <v/>
      </c>
      <c r="K1105" s="8" t="str">
        <f aca="false">IF(J1105="","",LOWER(MID(TRIM(F1105),J1105,MIN(FIND("/",TRIM(F1105)&amp;"/",J1105),FIND("?",TRIM(F1105)&amp;"?",J1105),FIND("#",TRIM(F1105)&amp;"#",J1105))-J1105)))</f>
        <v/>
      </c>
      <c r="L1105" s="8" t="str">
        <f aca="false">IF(OR(K1105="",I1105=""),"",IF(LEFT(K1105,4)="www.",MID(K1105,5,255),K1105))</f>
        <v/>
      </c>
      <c r="M1105" s="8" t="str">
        <f aca="false">IF(I1105="","",IF(COUNTIF(I$2:I1105,I1105)=1,1,0))</f>
        <v/>
      </c>
      <c r="N1105" s="8" t="str">
        <f aca="false">IF(L1105="","",IF(COUNTIFS(I$2:I1105,I1105,L$2:L1105,L1105)=1,1,0))</f>
        <v/>
      </c>
      <c r="O1105" s="8" t="str">
        <f aca="false">IF(L1105="","",IF(COUNTIFS(B$2:B1105,B1105,L$2:L1105,L1105)=1,1,0))</f>
        <v/>
      </c>
      <c r="P1105" s="8" t="str">
        <f aca="false">IF(L1105="","",IF(COUNTIFS(C$2:C1105,C1105,L$2:L1105,L1105)=1,1,0))</f>
        <v/>
      </c>
      <c r="Q1105" s="8" t="str">
        <f aca="false">IF(L1105="","",IF(COUNTIF(L$2:L1105,L1105)=1,MAX(Q$1:Q1104)+1,""))</f>
        <v/>
      </c>
      <c r="R1105" s="8" t="str">
        <f aca="false">IF(I1105="","",IF(SUMPRODUCT((B$2:B1105=B1105)*(I$2:I1105&lt;&gt;""))=1,1,0))</f>
        <v/>
      </c>
      <c r="S1105" s="8" t="str">
        <f aca="false">IF(I1105="","",IF(SUMPRODUCT((C$2:C1105=C1105)*(I$2:I1105&lt;&gt;""))=1,1,0))</f>
        <v/>
      </c>
    </row>
    <row r="1106" customFormat="false" ht="15" hidden="false" customHeight="false" outlineLevel="0" collapsed="false">
      <c r="A1106" s="13"/>
      <c r="B1106" s="6"/>
      <c r="C1106" s="6"/>
      <c r="D1106" s="6"/>
      <c r="E1106" s="6"/>
      <c r="F1106" s="6"/>
      <c r="G1106" s="6"/>
      <c r="H1106" s="6"/>
      <c r="I1106" s="8" t="str">
        <f aca="false">IF(OR(B1106="",C1106=""),"",A1106&amp;"|"&amp;B1106&amp;"|"&amp;C1106&amp;"|"&amp;D1106)</f>
        <v/>
      </c>
      <c r="J1106" s="8" t="str">
        <f aca="false">IF(TRIM(F1106)="","",IFERROR(FIND("//",TRIM(F1106))+2,1))</f>
        <v/>
      </c>
      <c r="K1106" s="8" t="str">
        <f aca="false">IF(J1106="","",LOWER(MID(TRIM(F1106),J1106,MIN(FIND("/",TRIM(F1106)&amp;"/",J1106),FIND("?",TRIM(F1106)&amp;"?",J1106),FIND("#",TRIM(F1106)&amp;"#",J1106))-J1106)))</f>
        <v/>
      </c>
      <c r="L1106" s="8" t="str">
        <f aca="false">IF(OR(K1106="",I1106=""),"",IF(LEFT(K1106,4)="www.",MID(K1106,5,255),K1106))</f>
        <v/>
      </c>
      <c r="M1106" s="8" t="str">
        <f aca="false">IF(I1106="","",IF(COUNTIF(I$2:I1106,I1106)=1,1,0))</f>
        <v/>
      </c>
      <c r="N1106" s="8" t="str">
        <f aca="false">IF(L1106="","",IF(COUNTIFS(I$2:I1106,I1106,L$2:L1106,L1106)=1,1,0))</f>
        <v/>
      </c>
      <c r="O1106" s="8" t="str">
        <f aca="false">IF(L1106="","",IF(COUNTIFS(B$2:B1106,B1106,L$2:L1106,L1106)=1,1,0))</f>
        <v/>
      </c>
      <c r="P1106" s="8" t="str">
        <f aca="false">IF(L1106="","",IF(COUNTIFS(C$2:C1106,C1106,L$2:L1106,L1106)=1,1,0))</f>
        <v/>
      </c>
      <c r="Q1106" s="8" t="str">
        <f aca="false">IF(L1106="","",IF(COUNTIF(L$2:L1106,L1106)=1,MAX(Q$1:Q1105)+1,""))</f>
        <v/>
      </c>
      <c r="R1106" s="8" t="str">
        <f aca="false">IF(I1106="","",IF(SUMPRODUCT((B$2:B1106=B1106)*(I$2:I1106&lt;&gt;""))=1,1,0))</f>
        <v/>
      </c>
      <c r="S1106" s="8" t="str">
        <f aca="false">IF(I1106="","",IF(SUMPRODUCT((C$2:C1106=C1106)*(I$2:I1106&lt;&gt;""))=1,1,0))</f>
        <v/>
      </c>
    </row>
    <row r="1107" customFormat="false" ht="15" hidden="false" customHeight="false" outlineLevel="0" collapsed="false">
      <c r="A1107" s="13"/>
      <c r="B1107" s="6"/>
      <c r="C1107" s="6"/>
      <c r="D1107" s="6"/>
      <c r="E1107" s="6"/>
      <c r="F1107" s="6"/>
      <c r="G1107" s="6"/>
      <c r="H1107" s="6"/>
      <c r="I1107" s="8" t="str">
        <f aca="false">IF(OR(B1107="",C1107=""),"",A1107&amp;"|"&amp;B1107&amp;"|"&amp;C1107&amp;"|"&amp;D1107)</f>
        <v/>
      </c>
      <c r="J1107" s="8" t="str">
        <f aca="false">IF(TRIM(F1107)="","",IFERROR(FIND("//",TRIM(F1107))+2,1))</f>
        <v/>
      </c>
      <c r="K1107" s="8" t="str">
        <f aca="false">IF(J1107="","",LOWER(MID(TRIM(F1107),J1107,MIN(FIND("/",TRIM(F1107)&amp;"/",J1107),FIND("?",TRIM(F1107)&amp;"?",J1107),FIND("#",TRIM(F1107)&amp;"#",J1107))-J1107)))</f>
        <v/>
      </c>
      <c r="L1107" s="8" t="str">
        <f aca="false">IF(OR(K1107="",I1107=""),"",IF(LEFT(K1107,4)="www.",MID(K1107,5,255),K1107))</f>
        <v/>
      </c>
      <c r="M1107" s="8" t="str">
        <f aca="false">IF(I1107="","",IF(COUNTIF(I$2:I1107,I1107)=1,1,0))</f>
        <v/>
      </c>
      <c r="N1107" s="8" t="str">
        <f aca="false">IF(L1107="","",IF(COUNTIFS(I$2:I1107,I1107,L$2:L1107,L1107)=1,1,0))</f>
        <v/>
      </c>
      <c r="O1107" s="8" t="str">
        <f aca="false">IF(L1107="","",IF(COUNTIFS(B$2:B1107,B1107,L$2:L1107,L1107)=1,1,0))</f>
        <v/>
      </c>
      <c r="P1107" s="8" t="str">
        <f aca="false">IF(L1107="","",IF(COUNTIFS(C$2:C1107,C1107,L$2:L1107,L1107)=1,1,0))</f>
        <v/>
      </c>
      <c r="Q1107" s="8" t="str">
        <f aca="false">IF(L1107="","",IF(COUNTIF(L$2:L1107,L1107)=1,MAX(Q$1:Q1106)+1,""))</f>
        <v/>
      </c>
      <c r="R1107" s="8" t="str">
        <f aca="false">IF(I1107="","",IF(SUMPRODUCT((B$2:B1107=B1107)*(I$2:I1107&lt;&gt;""))=1,1,0))</f>
        <v/>
      </c>
      <c r="S1107" s="8" t="str">
        <f aca="false">IF(I1107="","",IF(SUMPRODUCT((C$2:C1107=C1107)*(I$2:I1107&lt;&gt;""))=1,1,0))</f>
        <v/>
      </c>
    </row>
    <row r="1108" customFormat="false" ht="15" hidden="false" customHeight="false" outlineLevel="0" collapsed="false">
      <c r="A1108" s="13"/>
      <c r="B1108" s="6"/>
      <c r="C1108" s="6"/>
      <c r="D1108" s="6"/>
      <c r="E1108" s="6"/>
      <c r="F1108" s="6"/>
      <c r="G1108" s="6"/>
      <c r="H1108" s="6"/>
      <c r="I1108" s="8" t="str">
        <f aca="false">IF(OR(B1108="",C1108=""),"",A1108&amp;"|"&amp;B1108&amp;"|"&amp;C1108&amp;"|"&amp;D1108)</f>
        <v/>
      </c>
      <c r="J1108" s="8" t="str">
        <f aca="false">IF(TRIM(F1108)="","",IFERROR(FIND("//",TRIM(F1108))+2,1))</f>
        <v/>
      </c>
      <c r="K1108" s="8" t="str">
        <f aca="false">IF(J1108="","",LOWER(MID(TRIM(F1108),J1108,MIN(FIND("/",TRIM(F1108)&amp;"/",J1108),FIND("?",TRIM(F1108)&amp;"?",J1108),FIND("#",TRIM(F1108)&amp;"#",J1108))-J1108)))</f>
        <v/>
      </c>
      <c r="L1108" s="8" t="str">
        <f aca="false">IF(OR(K1108="",I1108=""),"",IF(LEFT(K1108,4)="www.",MID(K1108,5,255),K1108))</f>
        <v/>
      </c>
      <c r="M1108" s="8" t="str">
        <f aca="false">IF(I1108="","",IF(COUNTIF(I$2:I1108,I1108)=1,1,0))</f>
        <v/>
      </c>
      <c r="N1108" s="8" t="str">
        <f aca="false">IF(L1108="","",IF(COUNTIFS(I$2:I1108,I1108,L$2:L1108,L1108)=1,1,0))</f>
        <v/>
      </c>
      <c r="O1108" s="8" t="str">
        <f aca="false">IF(L1108="","",IF(COUNTIFS(B$2:B1108,B1108,L$2:L1108,L1108)=1,1,0))</f>
        <v/>
      </c>
      <c r="P1108" s="8" t="str">
        <f aca="false">IF(L1108="","",IF(COUNTIFS(C$2:C1108,C1108,L$2:L1108,L1108)=1,1,0))</f>
        <v/>
      </c>
      <c r="Q1108" s="8" t="str">
        <f aca="false">IF(L1108="","",IF(COUNTIF(L$2:L1108,L1108)=1,MAX(Q$1:Q1107)+1,""))</f>
        <v/>
      </c>
      <c r="R1108" s="8" t="str">
        <f aca="false">IF(I1108="","",IF(SUMPRODUCT((B$2:B1108=B1108)*(I$2:I1108&lt;&gt;""))=1,1,0))</f>
        <v/>
      </c>
      <c r="S1108" s="8" t="str">
        <f aca="false">IF(I1108="","",IF(SUMPRODUCT((C$2:C1108=C1108)*(I$2:I1108&lt;&gt;""))=1,1,0))</f>
        <v/>
      </c>
    </row>
    <row r="1109" customFormat="false" ht="15" hidden="false" customHeight="false" outlineLevel="0" collapsed="false">
      <c r="A1109" s="13"/>
      <c r="B1109" s="6"/>
      <c r="C1109" s="6"/>
      <c r="D1109" s="6"/>
      <c r="E1109" s="6"/>
      <c r="F1109" s="6"/>
      <c r="G1109" s="6"/>
      <c r="H1109" s="6"/>
      <c r="I1109" s="8" t="str">
        <f aca="false">IF(OR(B1109="",C1109=""),"",A1109&amp;"|"&amp;B1109&amp;"|"&amp;C1109&amp;"|"&amp;D1109)</f>
        <v/>
      </c>
      <c r="J1109" s="8" t="str">
        <f aca="false">IF(TRIM(F1109)="","",IFERROR(FIND("//",TRIM(F1109))+2,1))</f>
        <v/>
      </c>
      <c r="K1109" s="8" t="str">
        <f aca="false">IF(J1109="","",LOWER(MID(TRIM(F1109),J1109,MIN(FIND("/",TRIM(F1109)&amp;"/",J1109),FIND("?",TRIM(F1109)&amp;"?",J1109),FIND("#",TRIM(F1109)&amp;"#",J1109))-J1109)))</f>
        <v/>
      </c>
      <c r="L1109" s="8" t="str">
        <f aca="false">IF(OR(K1109="",I1109=""),"",IF(LEFT(K1109,4)="www.",MID(K1109,5,255),K1109))</f>
        <v/>
      </c>
      <c r="M1109" s="8" t="str">
        <f aca="false">IF(I1109="","",IF(COUNTIF(I$2:I1109,I1109)=1,1,0))</f>
        <v/>
      </c>
      <c r="N1109" s="8" t="str">
        <f aca="false">IF(L1109="","",IF(COUNTIFS(I$2:I1109,I1109,L$2:L1109,L1109)=1,1,0))</f>
        <v/>
      </c>
      <c r="O1109" s="8" t="str">
        <f aca="false">IF(L1109="","",IF(COUNTIFS(B$2:B1109,B1109,L$2:L1109,L1109)=1,1,0))</f>
        <v/>
      </c>
      <c r="P1109" s="8" t="str">
        <f aca="false">IF(L1109="","",IF(COUNTIFS(C$2:C1109,C1109,L$2:L1109,L1109)=1,1,0))</f>
        <v/>
      </c>
      <c r="Q1109" s="8" t="str">
        <f aca="false">IF(L1109="","",IF(COUNTIF(L$2:L1109,L1109)=1,MAX(Q$1:Q1108)+1,""))</f>
        <v/>
      </c>
      <c r="R1109" s="8" t="str">
        <f aca="false">IF(I1109="","",IF(SUMPRODUCT((B$2:B1109=B1109)*(I$2:I1109&lt;&gt;""))=1,1,0))</f>
        <v/>
      </c>
      <c r="S1109" s="8" t="str">
        <f aca="false">IF(I1109="","",IF(SUMPRODUCT((C$2:C1109=C1109)*(I$2:I1109&lt;&gt;""))=1,1,0))</f>
        <v/>
      </c>
    </row>
    <row r="1110" customFormat="false" ht="15" hidden="false" customHeight="false" outlineLevel="0" collapsed="false">
      <c r="A1110" s="13"/>
      <c r="B1110" s="6"/>
      <c r="C1110" s="6"/>
      <c r="D1110" s="6"/>
      <c r="E1110" s="6"/>
      <c r="F1110" s="6"/>
      <c r="G1110" s="6"/>
      <c r="H1110" s="6"/>
      <c r="I1110" s="8" t="str">
        <f aca="false">IF(OR(B1110="",C1110=""),"",A1110&amp;"|"&amp;B1110&amp;"|"&amp;C1110&amp;"|"&amp;D1110)</f>
        <v/>
      </c>
      <c r="J1110" s="8" t="str">
        <f aca="false">IF(TRIM(F1110)="","",IFERROR(FIND("//",TRIM(F1110))+2,1))</f>
        <v/>
      </c>
      <c r="K1110" s="8" t="str">
        <f aca="false">IF(J1110="","",LOWER(MID(TRIM(F1110),J1110,MIN(FIND("/",TRIM(F1110)&amp;"/",J1110),FIND("?",TRIM(F1110)&amp;"?",J1110),FIND("#",TRIM(F1110)&amp;"#",J1110))-J1110)))</f>
        <v/>
      </c>
      <c r="L1110" s="8" t="str">
        <f aca="false">IF(OR(K1110="",I1110=""),"",IF(LEFT(K1110,4)="www.",MID(K1110,5,255),K1110))</f>
        <v/>
      </c>
      <c r="M1110" s="8" t="str">
        <f aca="false">IF(I1110="","",IF(COUNTIF(I$2:I1110,I1110)=1,1,0))</f>
        <v/>
      </c>
      <c r="N1110" s="8" t="str">
        <f aca="false">IF(L1110="","",IF(COUNTIFS(I$2:I1110,I1110,L$2:L1110,L1110)=1,1,0))</f>
        <v/>
      </c>
      <c r="O1110" s="8" t="str">
        <f aca="false">IF(L1110="","",IF(COUNTIFS(B$2:B1110,B1110,L$2:L1110,L1110)=1,1,0))</f>
        <v/>
      </c>
      <c r="P1110" s="8" t="str">
        <f aca="false">IF(L1110="","",IF(COUNTIFS(C$2:C1110,C1110,L$2:L1110,L1110)=1,1,0))</f>
        <v/>
      </c>
      <c r="Q1110" s="8" t="str">
        <f aca="false">IF(L1110="","",IF(COUNTIF(L$2:L1110,L1110)=1,MAX(Q$1:Q1109)+1,""))</f>
        <v/>
      </c>
      <c r="R1110" s="8" t="str">
        <f aca="false">IF(I1110="","",IF(SUMPRODUCT((B$2:B1110=B1110)*(I$2:I1110&lt;&gt;""))=1,1,0))</f>
        <v/>
      </c>
      <c r="S1110" s="8" t="str">
        <f aca="false">IF(I1110="","",IF(SUMPRODUCT((C$2:C1110=C1110)*(I$2:I1110&lt;&gt;""))=1,1,0))</f>
        <v/>
      </c>
    </row>
    <row r="1111" customFormat="false" ht="15" hidden="false" customHeight="false" outlineLevel="0" collapsed="false">
      <c r="A1111" s="13"/>
      <c r="B1111" s="6"/>
      <c r="C1111" s="6"/>
      <c r="D1111" s="6"/>
      <c r="E1111" s="6"/>
      <c r="F1111" s="6"/>
      <c r="G1111" s="6"/>
      <c r="H1111" s="6"/>
      <c r="I1111" s="8" t="str">
        <f aca="false">IF(OR(B1111="",C1111=""),"",A1111&amp;"|"&amp;B1111&amp;"|"&amp;C1111&amp;"|"&amp;D1111)</f>
        <v/>
      </c>
      <c r="J1111" s="8" t="str">
        <f aca="false">IF(TRIM(F1111)="","",IFERROR(FIND("//",TRIM(F1111))+2,1))</f>
        <v/>
      </c>
      <c r="K1111" s="8" t="str">
        <f aca="false">IF(J1111="","",LOWER(MID(TRIM(F1111),J1111,MIN(FIND("/",TRIM(F1111)&amp;"/",J1111),FIND("?",TRIM(F1111)&amp;"?",J1111),FIND("#",TRIM(F1111)&amp;"#",J1111))-J1111)))</f>
        <v/>
      </c>
      <c r="L1111" s="8" t="str">
        <f aca="false">IF(OR(K1111="",I1111=""),"",IF(LEFT(K1111,4)="www.",MID(K1111,5,255),K1111))</f>
        <v/>
      </c>
      <c r="M1111" s="8" t="str">
        <f aca="false">IF(I1111="","",IF(COUNTIF(I$2:I1111,I1111)=1,1,0))</f>
        <v/>
      </c>
      <c r="N1111" s="8" t="str">
        <f aca="false">IF(L1111="","",IF(COUNTIFS(I$2:I1111,I1111,L$2:L1111,L1111)=1,1,0))</f>
        <v/>
      </c>
      <c r="O1111" s="8" t="str">
        <f aca="false">IF(L1111="","",IF(COUNTIFS(B$2:B1111,B1111,L$2:L1111,L1111)=1,1,0))</f>
        <v/>
      </c>
      <c r="P1111" s="8" t="str">
        <f aca="false">IF(L1111="","",IF(COUNTIFS(C$2:C1111,C1111,L$2:L1111,L1111)=1,1,0))</f>
        <v/>
      </c>
      <c r="Q1111" s="8" t="str">
        <f aca="false">IF(L1111="","",IF(COUNTIF(L$2:L1111,L1111)=1,MAX(Q$1:Q1110)+1,""))</f>
        <v/>
      </c>
      <c r="R1111" s="8" t="str">
        <f aca="false">IF(I1111="","",IF(SUMPRODUCT((B$2:B1111=B1111)*(I$2:I1111&lt;&gt;""))=1,1,0))</f>
        <v/>
      </c>
      <c r="S1111" s="8" t="str">
        <f aca="false">IF(I1111="","",IF(SUMPRODUCT((C$2:C1111=C1111)*(I$2:I1111&lt;&gt;""))=1,1,0))</f>
        <v/>
      </c>
    </row>
    <row r="1112" customFormat="false" ht="15" hidden="false" customHeight="false" outlineLevel="0" collapsed="false">
      <c r="A1112" s="13"/>
      <c r="B1112" s="6"/>
      <c r="C1112" s="6"/>
      <c r="D1112" s="6"/>
      <c r="E1112" s="6"/>
      <c r="F1112" s="6"/>
      <c r="G1112" s="6"/>
      <c r="H1112" s="6"/>
      <c r="I1112" s="8" t="str">
        <f aca="false">IF(OR(B1112="",C1112=""),"",A1112&amp;"|"&amp;B1112&amp;"|"&amp;C1112&amp;"|"&amp;D1112)</f>
        <v/>
      </c>
      <c r="J1112" s="8" t="str">
        <f aca="false">IF(TRIM(F1112)="","",IFERROR(FIND("//",TRIM(F1112))+2,1))</f>
        <v/>
      </c>
      <c r="K1112" s="8" t="str">
        <f aca="false">IF(J1112="","",LOWER(MID(TRIM(F1112),J1112,MIN(FIND("/",TRIM(F1112)&amp;"/",J1112),FIND("?",TRIM(F1112)&amp;"?",J1112),FIND("#",TRIM(F1112)&amp;"#",J1112))-J1112)))</f>
        <v/>
      </c>
      <c r="L1112" s="8" t="str">
        <f aca="false">IF(OR(K1112="",I1112=""),"",IF(LEFT(K1112,4)="www.",MID(K1112,5,255),K1112))</f>
        <v/>
      </c>
      <c r="M1112" s="8" t="str">
        <f aca="false">IF(I1112="","",IF(COUNTIF(I$2:I1112,I1112)=1,1,0))</f>
        <v/>
      </c>
      <c r="N1112" s="8" t="str">
        <f aca="false">IF(L1112="","",IF(COUNTIFS(I$2:I1112,I1112,L$2:L1112,L1112)=1,1,0))</f>
        <v/>
      </c>
      <c r="O1112" s="8" t="str">
        <f aca="false">IF(L1112="","",IF(COUNTIFS(B$2:B1112,B1112,L$2:L1112,L1112)=1,1,0))</f>
        <v/>
      </c>
      <c r="P1112" s="8" t="str">
        <f aca="false">IF(L1112="","",IF(COUNTIFS(C$2:C1112,C1112,L$2:L1112,L1112)=1,1,0))</f>
        <v/>
      </c>
      <c r="Q1112" s="8" t="str">
        <f aca="false">IF(L1112="","",IF(COUNTIF(L$2:L1112,L1112)=1,MAX(Q$1:Q1111)+1,""))</f>
        <v/>
      </c>
      <c r="R1112" s="8" t="str">
        <f aca="false">IF(I1112="","",IF(SUMPRODUCT((B$2:B1112=B1112)*(I$2:I1112&lt;&gt;""))=1,1,0))</f>
        <v/>
      </c>
      <c r="S1112" s="8" t="str">
        <f aca="false">IF(I1112="","",IF(SUMPRODUCT((C$2:C1112=C1112)*(I$2:I1112&lt;&gt;""))=1,1,0))</f>
        <v/>
      </c>
    </row>
    <row r="1113" customFormat="false" ht="15" hidden="false" customHeight="false" outlineLevel="0" collapsed="false">
      <c r="A1113" s="13"/>
      <c r="B1113" s="6"/>
      <c r="C1113" s="6"/>
      <c r="D1113" s="6"/>
      <c r="E1113" s="6"/>
      <c r="F1113" s="6"/>
      <c r="G1113" s="6"/>
      <c r="H1113" s="6"/>
      <c r="I1113" s="8" t="str">
        <f aca="false">IF(OR(B1113="",C1113=""),"",A1113&amp;"|"&amp;B1113&amp;"|"&amp;C1113&amp;"|"&amp;D1113)</f>
        <v/>
      </c>
      <c r="J1113" s="8" t="str">
        <f aca="false">IF(TRIM(F1113)="","",IFERROR(FIND("//",TRIM(F1113))+2,1))</f>
        <v/>
      </c>
      <c r="K1113" s="8" t="str">
        <f aca="false">IF(J1113="","",LOWER(MID(TRIM(F1113),J1113,MIN(FIND("/",TRIM(F1113)&amp;"/",J1113),FIND("?",TRIM(F1113)&amp;"?",J1113),FIND("#",TRIM(F1113)&amp;"#",J1113))-J1113)))</f>
        <v/>
      </c>
      <c r="L1113" s="8" t="str">
        <f aca="false">IF(OR(K1113="",I1113=""),"",IF(LEFT(K1113,4)="www.",MID(K1113,5,255),K1113))</f>
        <v/>
      </c>
      <c r="M1113" s="8" t="str">
        <f aca="false">IF(I1113="","",IF(COUNTIF(I$2:I1113,I1113)=1,1,0))</f>
        <v/>
      </c>
      <c r="N1113" s="8" t="str">
        <f aca="false">IF(L1113="","",IF(COUNTIFS(I$2:I1113,I1113,L$2:L1113,L1113)=1,1,0))</f>
        <v/>
      </c>
      <c r="O1113" s="8" t="str">
        <f aca="false">IF(L1113="","",IF(COUNTIFS(B$2:B1113,B1113,L$2:L1113,L1113)=1,1,0))</f>
        <v/>
      </c>
      <c r="P1113" s="8" t="str">
        <f aca="false">IF(L1113="","",IF(COUNTIFS(C$2:C1113,C1113,L$2:L1113,L1113)=1,1,0))</f>
        <v/>
      </c>
      <c r="Q1113" s="8" t="str">
        <f aca="false">IF(L1113="","",IF(COUNTIF(L$2:L1113,L1113)=1,MAX(Q$1:Q1112)+1,""))</f>
        <v/>
      </c>
      <c r="R1113" s="8" t="str">
        <f aca="false">IF(I1113="","",IF(SUMPRODUCT((B$2:B1113=B1113)*(I$2:I1113&lt;&gt;""))=1,1,0))</f>
        <v/>
      </c>
      <c r="S1113" s="8" t="str">
        <f aca="false">IF(I1113="","",IF(SUMPRODUCT((C$2:C1113=C1113)*(I$2:I1113&lt;&gt;""))=1,1,0))</f>
        <v/>
      </c>
    </row>
    <row r="1114" customFormat="false" ht="15" hidden="false" customHeight="false" outlineLevel="0" collapsed="false">
      <c r="A1114" s="13"/>
      <c r="B1114" s="6"/>
      <c r="C1114" s="6"/>
      <c r="D1114" s="6"/>
      <c r="E1114" s="6"/>
      <c r="F1114" s="6"/>
      <c r="G1114" s="6"/>
      <c r="H1114" s="6"/>
      <c r="I1114" s="8" t="str">
        <f aca="false">IF(OR(B1114="",C1114=""),"",A1114&amp;"|"&amp;B1114&amp;"|"&amp;C1114&amp;"|"&amp;D1114)</f>
        <v/>
      </c>
      <c r="J1114" s="8" t="str">
        <f aca="false">IF(TRIM(F1114)="","",IFERROR(FIND("//",TRIM(F1114))+2,1))</f>
        <v/>
      </c>
      <c r="K1114" s="8" t="str">
        <f aca="false">IF(J1114="","",LOWER(MID(TRIM(F1114),J1114,MIN(FIND("/",TRIM(F1114)&amp;"/",J1114),FIND("?",TRIM(F1114)&amp;"?",J1114),FIND("#",TRIM(F1114)&amp;"#",J1114))-J1114)))</f>
        <v/>
      </c>
      <c r="L1114" s="8" t="str">
        <f aca="false">IF(OR(K1114="",I1114=""),"",IF(LEFT(K1114,4)="www.",MID(K1114,5,255),K1114))</f>
        <v/>
      </c>
      <c r="M1114" s="8" t="str">
        <f aca="false">IF(I1114="","",IF(COUNTIF(I$2:I1114,I1114)=1,1,0))</f>
        <v/>
      </c>
      <c r="N1114" s="8" t="str">
        <f aca="false">IF(L1114="","",IF(COUNTIFS(I$2:I1114,I1114,L$2:L1114,L1114)=1,1,0))</f>
        <v/>
      </c>
      <c r="O1114" s="8" t="str">
        <f aca="false">IF(L1114="","",IF(COUNTIFS(B$2:B1114,B1114,L$2:L1114,L1114)=1,1,0))</f>
        <v/>
      </c>
      <c r="P1114" s="8" t="str">
        <f aca="false">IF(L1114="","",IF(COUNTIFS(C$2:C1114,C1114,L$2:L1114,L1114)=1,1,0))</f>
        <v/>
      </c>
      <c r="Q1114" s="8" t="str">
        <f aca="false">IF(L1114="","",IF(COUNTIF(L$2:L1114,L1114)=1,MAX(Q$1:Q1113)+1,""))</f>
        <v/>
      </c>
      <c r="R1114" s="8" t="str">
        <f aca="false">IF(I1114="","",IF(SUMPRODUCT((B$2:B1114=B1114)*(I$2:I1114&lt;&gt;""))=1,1,0))</f>
        <v/>
      </c>
      <c r="S1114" s="8" t="str">
        <f aca="false">IF(I1114="","",IF(SUMPRODUCT((C$2:C1114=C1114)*(I$2:I1114&lt;&gt;""))=1,1,0))</f>
        <v/>
      </c>
    </row>
    <row r="1115" customFormat="false" ht="15" hidden="false" customHeight="false" outlineLevel="0" collapsed="false">
      <c r="A1115" s="13"/>
      <c r="B1115" s="6"/>
      <c r="C1115" s="6"/>
      <c r="D1115" s="6"/>
      <c r="E1115" s="6"/>
      <c r="F1115" s="6"/>
      <c r="G1115" s="6"/>
      <c r="H1115" s="6"/>
      <c r="I1115" s="8" t="str">
        <f aca="false">IF(OR(B1115="",C1115=""),"",A1115&amp;"|"&amp;B1115&amp;"|"&amp;C1115&amp;"|"&amp;D1115)</f>
        <v/>
      </c>
      <c r="J1115" s="8" t="str">
        <f aca="false">IF(TRIM(F1115)="","",IFERROR(FIND("//",TRIM(F1115))+2,1))</f>
        <v/>
      </c>
      <c r="K1115" s="8" t="str">
        <f aca="false">IF(J1115="","",LOWER(MID(TRIM(F1115),J1115,MIN(FIND("/",TRIM(F1115)&amp;"/",J1115),FIND("?",TRIM(F1115)&amp;"?",J1115),FIND("#",TRIM(F1115)&amp;"#",J1115))-J1115)))</f>
        <v/>
      </c>
      <c r="L1115" s="8" t="str">
        <f aca="false">IF(OR(K1115="",I1115=""),"",IF(LEFT(K1115,4)="www.",MID(K1115,5,255),K1115))</f>
        <v/>
      </c>
      <c r="M1115" s="8" t="str">
        <f aca="false">IF(I1115="","",IF(COUNTIF(I$2:I1115,I1115)=1,1,0))</f>
        <v/>
      </c>
      <c r="N1115" s="8" t="str">
        <f aca="false">IF(L1115="","",IF(COUNTIFS(I$2:I1115,I1115,L$2:L1115,L1115)=1,1,0))</f>
        <v/>
      </c>
      <c r="O1115" s="8" t="str">
        <f aca="false">IF(L1115="","",IF(COUNTIFS(B$2:B1115,B1115,L$2:L1115,L1115)=1,1,0))</f>
        <v/>
      </c>
      <c r="P1115" s="8" t="str">
        <f aca="false">IF(L1115="","",IF(COUNTIFS(C$2:C1115,C1115,L$2:L1115,L1115)=1,1,0))</f>
        <v/>
      </c>
      <c r="Q1115" s="8" t="str">
        <f aca="false">IF(L1115="","",IF(COUNTIF(L$2:L1115,L1115)=1,MAX(Q$1:Q1114)+1,""))</f>
        <v/>
      </c>
      <c r="R1115" s="8" t="str">
        <f aca="false">IF(I1115="","",IF(SUMPRODUCT((B$2:B1115=B1115)*(I$2:I1115&lt;&gt;""))=1,1,0))</f>
        <v/>
      </c>
      <c r="S1115" s="8" t="str">
        <f aca="false">IF(I1115="","",IF(SUMPRODUCT((C$2:C1115=C1115)*(I$2:I1115&lt;&gt;""))=1,1,0))</f>
        <v/>
      </c>
    </row>
    <row r="1116" customFormat="false" ht="15" hidden="false" customHeight="false" outlineLevel="0" collapsed="false">
      <c r="A1116" s="13"/>
      <c r="B1116" s="6"/>
      <c r="C1116" s="6"/>
      <c r="D1116" s="6"/>
      <c r="E1116" s="6"/>
      <c r="F1116" s="6"/>
      <c r="G1116" s="6"/>
      <c r="H1116" s="6"/>
      <c r="I1116" s="8" t="str">
        <f aca="false">IF(OR(B1116="",C1116=""),"",A1116&amp;"|"&amp;B1116&amp;"|"&amp;C1116&amp;"|"&amp;D1116)</f>
        <v/>
      </c>
      <c r="J1116" s="8" t="str">
        <f aca="false">IF(TRIM(F1116)="","",IFERROR(FIND("//",TRIM(F1116))+2,1))</f>
        <v/>
      </c>
      <c r="K1116" s="8" t="str">
        <f aca="false">IF(J1116="","",LOWER(MID(TRIM(F1116),J1116,MIN(FIND("/",TRIM(F1116)&amp;"/",J1116),FIND("?",TRIM(F1116)&amp;"?",J1116),FIND("#",TRIM(F1116)&amp;"#",J1116))-J1116)))</f>
        <v/>
      </c>
      <c r="L1116" s="8" t="str">
        <f aca="false">IF(OR(K1116="",I1116=""),"",IF(LEFT(K1116,4)="www.",MID(K1116,5,255),K1116))</f>
        <v/>
      </c>
      <c r="M1116" s="8" t="str">
        <f aca="false">IF(I1116="","",IF(COUNTIF(I$2:I1116,I1116)=1,1,0))</f>
        <v/>
      </c>
      <c r="N1116" s="8" t="str">
        <f aca="false">IF(L1116="","",IF(COUNTIFS(I$2:I1116,I1116,L$2:L1116,L1116)=1,1,0))</f>
        <v/>
      </c>
      <c r="O1116" s="8" t="str">
        <f aca="false">IF(L1116="","",IF(COUNTIFS(B$2:B1116,B1116,L$2:L1116,L1116)=1,1,0))</f>
        <v/>
      </c>
      <c r="P1116" s="8" t="str">
        <f aca="false">IF(L1116="","",IF(COUNTIFS(C$2:C1116,C1116,L$2:L1116,L1116)=1,1,0))</f>
        <v/>
      </c>
      <c r="Q1116" s="8" t="str">
        <f aca="false">IF(L1116="","",IF(COUNTIF(L$2:L1116,L1116)=1,MAX(Q$1:Q1115)+1,""))</f>
        <v/>
      </c>
      <c r="R1116" s="8" t="str">
        <f aca="false">IF(I1116="","",IF(SUMPRODUCT((B$2:B1116=B1116)*(I$2:I1116&lt;&gt;""))=1,1,0))</f>
        <v/>
      </c>
      <c r="S1116" s="8" t="str">
        <f aca="false">IF(I1116="","",IF(SUMPRODUCT((C$2:C1116=C1116)*(I$2:I1116&lt;&gt;""))=1,1,0))</f>
        <v/>
      </c>
    </row>
    <row r="1117" customFormat="false" ht="15" hidden="false" customHeight="false" outlineLevel="0" collapsed="false">
      <c r="A1117" s="13"/>
      <c r="B1117" s="6"/>
      <c r="C1117" s="6"/>
      <c r="D1117" s="6"/>
      <c r="E1117" s="6"/>
      <c r="F1117" s="6"/>
      <c r="G1117" s="6"/>
      <c r="H1117" s="6"/>
      <c r="I1117" s="8" t="str">
        <f aca="false">IF(OR(B1117="",C1117=""),"",A1117&amp;"|"&amp;B1117&amp;"|"&amp;C1117&amp;"|"&amp;D1117)</f>
        <v/>
      </c>
      <c r="J1117" s="8" t="str">
        <f aca="false">IF(TRIM(F1117)="","",IFERROR(FIND("//",TRIM(F1117))+2,1))</f>
        <v/>
      </c>
      <c r="K1117" s="8" t="str">
        <f aca="false">IF(J1117="","",LOWER(MID(TRIM(F1117),J1117,MIN(FIND("/",TRIM(F1117)&amp;"/",J1117),FIND("?",TRIM(F1117)&amp;"?",J1117),FIND("#",TRIM(F1117)&amp;"#",J1117))-J1117)))</f>
        <v/>
      </c>
      <c r="L1117" s="8" t="str">
        <f aca="false">IF(OR(K1117="",I1117=""),"",IF(LEFT(K1117,4)="www.",MID(K1117,5,255),K1117))</f>
        <v/>
      </c>
      <c r="M1117" s="8" t="str">
        <f aca="false">IF(I1117="","",IF(COUNTIF(I$2:I1117,I1117)=1,1,0))</f>
        <v/>
      </c>
      <c r="N1117" s="8" t="str">
        <f aca="false">IF(L1117="","",IF(COUNTIFS(I$2:I1117,I1117,L$2:L1117,L1117)=1,1,0))</f>
        <v/>
      </c>
      <c r="O1117" s="8" t="str">
        <f aca="false">IF(L1117="","",IF(COUNTIFS(B$2:B1117,B1117,L$2:L1117,L1117)=1,1,0))</f>
        <v/>
      </c>
      <c r="P1117" s="8" t="str">
        <f aca="false">IF(L1117="","",IF(COUNTIFS(C$2:C1117,C1117,L$2:L1117,L1117)=1,1,0))</f>
        <v/>
      </c>
      <c r="Q1117" s="8" t="str">
        <f aca="false">IF(L1117="","",IF(COUNTIF(L$2:L1117,L1117)=1,MAX(Q$1:Q1116)+1,""))</f>
        <v/>
      </c>
      <c r="R1117" s="8" t="str">
        <f aca="false">IF(I1117="","",IF(SUMPRODUCT((B$2:B1117=B1117)*(I$2:I1117&lt;&gt;""))=1,1,0))</f>
        <v/>
      </c>
      <c r="S1117" s="8" t="str">
        <f aca="false">IF(I1117="","",IF(SUMPRODUCT((C$2:C1117=C1117)*(I$2:I1117&lt;&gt;""))=1,1,0))</f>
        <v/>
      </c>
    </row>
    <row r="1118" customFormat="false" ht="15" hidden="false" customHeight="false" outlineLevel="0" collapsed="false">
      <c r="A1118" s="13"/>
      <c r="B1118" s="6"/>
      <c r="C1118" s="6"/>
      <c r="D1118" s="6"/>
      <c r="E1118" s="6"/>
      <c r="F1118" s="6"/>
      <c r="G1118" s="6"/>
      <c r="H1118" s="6"/>
      <c r="I1118" s="8" t="str">
        <f aca="false">IF(OR(B1118="",C1118=""),"",A1118&amp;"|"&amp;B1118&amp;"|"&amp;C1118&amp;"|"&amp;D1118)</f>
        <v/>
      </c>
      <c r="J1118" s="8" t="str">
        <f aca="false">IF(TRIM(F1118)="","",IFERROR(FIND("//",TRIM(F1118))+2,1))</f>
        <v/>
      </c>
      <c r="K1118" s="8" t="str">
        <f aca="false">IF(J1118="","",LOWER(MID(TRIM(F1118),J1118,MIN(FIND("/",TRIM(F1118)&amp;"/",J1118),FIND("?",TRIM(F1118)&amp;"?",J1118),FIND("#",TRIM(F1118)&amp;"#",J1118))-J1118)))</f>
        <v/>
      </c>
      <c r="L1118" s="8" t="str">
        <f aca="false">IF(OR(K1118="",I1118=""),"",IF(LEFT(K1118,4)="www.",MID(K1118,5,255),K1118))</f>
        <v/>
      </c>
      <c r="M1118" s="8" t="str">
        <f aca="false">IF(I1118="","",IF(COUNTIF(I$2:I1118,I1118)=1,1,0))</f>
        <v/>
      </c>
      <c r="N1118" s="8" t="str">
        <f aca="false">IF(L1118="","",IF(COUNTIFS(I$2:I1118,I1118,L$2:L1118,L1118)=1,1,0))</f>
        <v/>
      </c>
      <c r="O1118" s="8" t="str">
        <f aca="false">IF(L1118="","",IF(COUNTIFS(B$2:B1118,B1118,L$2:L1118,L1118)=1,1,0))</f>
        <v/>
      </c>
      <c r="P1118" s="8" t="str">
        <f aca="false">IF(L1118="","",IF(COUNTIFS(C$2:C1118,C1118,L$2:L1118,L1118)=1,1,0))</f>
        <v/>
      </c>
      <c r="Q1118" s="8" t="str">
        <f aca="false">IF(L1118="","",IF(COUNTIF(L$2:L1118,L1118)=1,MAX(Q$1:Q1117)+1,""))</f>
        <v/>
      </c>
      <c r="R1118" s="8" t="str">
        <f aca="false">IF(I1118="","",IF(SUMPRODUCT((B$2:B1118=B1118)*(I$2:I1118&lt;&gt;""))=1,1,0))</f>
        <v/>
      </c>
      <c r="S1118" s="8" t="str">
        <f aca="false">IF(I1118="","",IF(SUMPRODUCT((C$2:C1118=C1118)*(I$2:I1118&lt;&gt;""))=1,1,0))</f>
        <v/>
      </c>
    </row>
    <row r="1119" customFormat="false" ht="15" hidden="false" customHeight="false" outlineLevel="0" collapsed="false">
      <c r="A1119" s="13"/>
      <c r="B1119" s="6"/>
      <c r="C1119" s="6"/>
      <c r="D1119" s="6"/>
      <c r="E1119" s="6"/>
      <c r="F1119" s="6"/>
      <c r="G1119" s="6"/>
      <c r="H1119" s="6"/>
      <c r="I1119" s="8" t="str">
        <f aca="false">IF(OR(B1119="",C1119=""),"",A1119&amp;"|"&amp;B1119&amp;"|"&amp;C1119&amp;"|"&amp;D1119)</f>
        <v/>
      </c>
      <c r="J1119" s="8" t="str">
        <f aca="false">IF(TRIM(F1119)="","",IFERROR(FIND("//",TRIM(F1119))+2,1))</f>
        <v/>
      </c>
      <c r="K1119" s="8" t="str">
        <f aca="false">IF(J1119="","",LOWER(MID(TRIM(F1119),J1119,MIN(FIND("/",TRIM(F1119)&amp;"/",J1119),FIND("?",TRIM(F1119)&amp;"?",J1119),FIND("#",TRIM(F1119)&amp;"#",J1119))-J1119)))</f>
        <v/>
      </c>
      <c r="L1119" s="8" t="str">
        <f aca="false">IF(OR(K1119="",I1119=""),"",IF(LEFT(K1119,4)="www.",MID(K1119,5,255),K1119))</f>
        <v/>
      </c>
      <c r="M1119" s="8" t="str">
        <f aca="false">IF(I1119="","",IF(COUNTIF(I$2:I1119,I1119)=1,1,0))</f>
        <v/>
      </c>
      <c r="N1119" s="8" t="str">
        <f aca="false">IF(L1119="","",IF(COUNTIFS(I$2:I1119,I1119,L$2:L1119,L1119)=1,1,0))</f>
        <v/>
      </c>
      <c r="O1119" s="8" t="str">
        <f aca="false">IF(L1119="","",IF(COUNTIFS(B$2:B1119,B1119,L$2:L1119,L1119)=1,1,0))</f>
        <v/>
      </c>
      <c r="P1119" s="8" t="str">
        <f aca="false">IF(L1119="","",IF(COUNTIFS(C$2:C1119,C1119,L$2:L1119,L1119)=1,1,0))</f>
        <v/>
      </c>
      <c r="Q1119" s="8" t="str">
        <f aca="false">IF(L1119="","",IF(COUNTIF(L$2:L1119,L1119)=1,MAX(Q$1:Q1118)+1,""))</f>
        <v/>
      </c>
      <c r="R1119" s="8" t="str">
        <f aca="false">IF(I1119="","",IF(SUMPRODUCT((B$2:B1119=B1119)*(I$2:I1119&lt;&gt;""))=1,1,0))</f>
        <v/>
      </c>
      <c r="S1119" s="8" t="str">
        <f aca="false">IF(I1119="","",IF(SUMPRODUCT((C$2:C1119=C1119)*(I$2:I1119&lt;&gt;""))=1,1,0))</f>
        <v/>
      </c>
    </row>
    <row r="1120" customFormat="false" ht="15" hidden="false" customHeight="false" outlineLevel="0" collapsed="false">
      <c r="A1120" s="13"/>
      <c r="B1120" s="6"/>
      <c r="C1120" s="6"/>
      <c r="D1120" s="6"/>
      <c r="E1120" s="6"/>
      <c r="F1120" s="6"/>
      <c r="G1120" s="6"/>
      <c r="H1120" s="6"/>
      <c r="I1120" s="8" t="str">
        <f aca="false">IF(OR(B1120="",C1120=""),"",A1120&amp;"|"&amp;B1120&amp;"|"&amp;C1120&amp;"|"&amp;D1120)</f>
        <v/>
      </c>
      <c r="J1120" s="8" t="str">
        <f aca="false">IF(TRIM(F1120)="","",IFERROR(FIND("//",TRIM(F1120))+2,1))</f>
        <v/>
      </c>
      <c r="K1120" s="8" t="str">
        <f aca="false">IF(J1120="","",LOWER(MID(TRIM(F1120),J1120,MIN(FIND("/",TRIM(F1120)&amp;"/",J1120),FIND("?",TRIM(F1120)&amp;"?",J1120),FIND("#",TRIM(F1120)&amp;"#",J1120))-J1120)))</f>
        <v/>
      </c>
      <c r="L1120" s="8" t="str">
        <f aca="false">IF(OR(K1120="",I1120=""),"",IF(LEFT(K1120,4)="www.",MID(K1120,5,255),K1120))</f>
        <v/>
      </c>
      <c r="M1120" s="8" t="str">
        <f aca="false">IF(I1120="","",IF(COUNTIF(I$2:I1120,I1120)=1,1,0))</f>
        <v/>
      </c>
      <c r="N1120" s="8" t="str">
        <f aca="false">IF(L1120="","",IF(COUNTIFS(I$2:I1120,I1120,L$2:L1120,L1120)=1,1,0))</f>
        <v/>
      </c>
      <c r="O1120" s="8" t="str">
        <f aca="false">IF(L1120="","",IF(COUNTIFS(B$2:B1120,B1120,L$2:L1120,L1120)=1,1,0))</f>
        <v/>
      </c>
      <c r="P1120" s="8" t="str">
        <f aca="false">IF(L1120="","",IF(COUNTIFS(C$2:C1120,C1120,L$2:L1120,L1120)=1,1,0))</f>
        <v/>
      </c>
      <c r="Q1120" s="8" t="str">
        <f aca="false">IF(L1120="","",IF(COUNTIF(L$2:L1120,L1120)=1,MAX(Q$1:Q1119)+1,""))</f>
        <v/>
      </c>
      <c r="R1120" s="8" t="str">
        <f aca="false">IF(I1120="","",IF(SUMPRODUCT((B$2:B1120=B1120)*(I$2:I1120&lt;&gt;""))=1,1,0))</f>
        <v/>
      </c>
      <c r="S1120" s="8" t="str">
        <f aca="false">IF(I1120="","",IF(SUMPRODUCT((C$2:C1120=C1120)*(I$2:I1120&lt;&gt;""))=1,1,0))</f>
        <v/>
      </c>
    </row>
    <row r="1121" customFormat="false" ht="15" hidden="false" customHeight="false" outlineLevel="0" collapsed="false">
      <c r="A1121" s="13"/>
      <c r="B1121" s="6"/>
      <c r="C1121" s="6"/>
      <c r="D1121" s="6"/>
      <c r="E1121" s="6"/>
      <c r="F1121" s="6"/>
      <c r="G1121" s="6"/>
      <c r="H1121" s="6"/>
      <c r="I1121" s="8" t="str">
        <f aca="false">IF(OR(B1121="",C1121=""),"",A1121&amp;"|"&amp;B1121&amp;"|"&amp;C1121&amp;"|"&amp;D1121)</f>
        <v/>
      </c>
      <c r="J1121" s="8" t="str">
        <f aca="false">IF(TRIM(F1121)="","",IFERROR(FIND("//",TRIM(F1121))+2,1))</f>
        <v/>
      </c>
      <c r="K1121" s="8" t="str">
        <f aca="false">IF(J1121="","",LOWER(MID(TRIM(F1121),J1121,MIN(FIND("/",TRIM(F1121)&amp;"/",J1121),FIND("?",TRIM(F1121)&amp;"?",J1121),FIND("#",TRIM(F1121)&amp;"#",J1121))-J1121)))</f>
        <v/>
      </c>
      <c r="L1121" s="8" t="str">
        <f aca="false">IF(OR(K1121="",I1121=""),"",IF(LEFT(K1121,4)="www.",MID(K1121,5,255),K1121))</f>
        <v/>
      </c>
      <c r="M1121" s="8" t="str">
        <f aca="false">IF(I1121="","",IF(COUNTIF(I$2:I1121,I1121)=1,1,0))</f>
        <v/>
      </c>
      <c r="N1121" s="8" t="str">
        <f aca="false">IF(L1121="","",IF(COUNTIFS(I$2:I1121,I1121,L$2:L1121,L1121)=1,1,0))</f>
        <v/>
      </c>
      <c r="O1121" s="8" t="str">
        <f aca="false">IF(L1121="","",IF(COUNTIFS(B$2:B1121,B1121,L$2:L1121,L1121)=1,1,0))</f>
        <v/>
      </c>
      <c r="P1121" s="8" t="str">
        <f aca="false">IF(L1121="","",IF(COUNTIFS(C$2:C1121,C1121,L$2:L1121,L1121)=1,1,0))</f>
        <v/>
      </c>
      <c r="Q1121" s="8" t="str">
        <f aca="false">IF(L1121="","",IF(COUNTIF(L$2:L1121,L1121)=1,MAX(Q$1:Q1120)+1,""))</f>
        <v/>
      </c>
      <c r="R1121" s="8" t="str">
        <f aca="false">IF(I1121="","",IF(SUMPRODUCT((B$2:B1121=B1121)*(I$2:I1121&lt;&gt;""))=1,1,0))</f>
        <v/>
      </c>
      <c r="S1121" s="8" t="str">
        <f aca="false">IF(I1121="","",IF(SUMPRODUCT((C$2:C1121=C1121)*(I$2:I1121&lt;&gt;""))=1,1,0))</f>
        <v/>
      </c>
    </row>
    <row r="1122" customFormat="false" ht="15" hidden="false" customHeight="false" outlineLevel="0" collapsed="false">
      <c r="A1122" s="13"/>
      <c r="B1122" s="6"/>
      <c r="C1122" s="6"/>
      <c r="D1122" s="6"/>
      <c r="E1122" s="6"/>
      <c r="F1122" s="6"/>
      <c r="G1122" s="6"/>
      <c r="H1122" s="6"/>
      <c r="I1122" s="8" t="str">
        <f aca="false">IF(OR(B1122="",C1122=""),"",A1122&amp;"|"&amp;B1122&amp;"|"&amp;C1122&amp;"|"&amp;D1122)</f>
        <v/>
      </c>
      <c r="J1122" s="8" t="str">
        <f aca="false">IF(TRIM(F1122)="","",IFERROR(FIND("//",TRIM(F1122))+2,1))</f>
        <v/>
      </c>
      <c r="K1122" s="8" t="str">
        <f aca="false">IF(J1122="","",LOWER(MID(TRIM(F1122),J1122,MIN(FIND("/",TRIM(F1122)&amp;"/",J1122),FIND("?",TRIM(F1122)&amp;"?",J1122),FIND("#",TRIM(F1122)&amp;"#",J1122))-J1122)))</f>
        <v/>
      </c>
      <c r="L1122" s="8" t="str">
        <f aca="false">IF(OR(K1122="",I1122=""),"",IF(LEFT(K1122,4)="www.",MID(K1122,5,255),K1122))</f>
        <v/>
      </c>
      <c r="M1122" s="8" t="str">
        <f aca="false">IF(I1122="","",IF(COUNTIF(I$2:I1122,I1122)=1,1,0))</f>
        <v/>
      </c>
      <c r="N1122" s="8" t="str">
        <f aca="false">IF(L1122="","",IF(COUNTIFS(I$2:I1122,I1122,L$2:L1122,L1122)=1,1,0))</f>
        <v/>
      </c>
      <c r="O1122" s="8" t="str">
        <f aca="false">IF(L1122="","",IF(COUNTIFS(B$2:B1122,B1122,L$2:L1122,L1122)=1,1,0))</f>
        <v/>
      </c>
      <c r="P1122" s="8" t="str">
        <f aca="false">IF(L1122="","",IF(COUNTIFS(C$2:C1122,C1122,L$2:L1122,L1122)=1,1,0))</f>
        <v/>
      </c>
      <c r="Q1122" s="8" t="str">
        <f aca="false">IF(L1122="","",IF(COUNTIF(L$2:L1122,L1122)=1,MAX(Q$1:Q1121)+1,""))</f>
        <v/>
      </c>
      <c r="R1122" s="8" t="str">
        <f aca="false">IF(I1122="","",IF(SUMPRODUCT((B$2:B1122=B1122)*(I$2:I1122&lt;&gt;""))=1,1,0))</f>
        <v/>
      </c>
      <c r="S1122" s="8" t="str">
        <f aca="false">IF(I1122="","",IF(SUMPRODUCT((C$2:C1122=C1122)*(I$2:I1122&lt;&gt;""))=1,1,0))</f>
        <v/>
      </c>
    </row>
    <row r="1123" customFormat="false" ht="15" hidden="false" customHeight="false" outlineLevel="0" collapsed="false">
      <c r="A1123" s="13"/>
      <c r="B1123" s="6"/>
      <c r="C1123" s="6"/>
      <c r="D1123" s="6"/>
      <c r="E1123" s="6"/>
      <c r="F1123" s="6"/>
      <c r="G1123" s="6"/>
      <c r="H1123" s="6"/>
      <c r="I1123" s="8" t="str">
        <f aca="false">IF(OR(B1123="",C1123=""),"",A1123&amp;"|"&amp;B1123&amp;"|"&amp;C1123&amp;"|"&amp;D1123)</f>
        <v/>
      </c>
      <c r="J1123" s="8" t="str">
        <f aca="false">IF(TRIM(F1123)="","",IFERROR(FIND("//",TRIM(F1123))+2,1))</f>
        <v/>
      </c>
      <c r="K1123" s="8" t="str">
        <f aca="false">IF(J1123="","",LOWER(MID(TRIM(F1123),J1123,MIN(FIND("/",TRIM(F1123)&amp;"/",J1123),FIND("?",TRIM(F1123)&amp;"?",J1123),FIND("#",TRIM(F1123)&amp;"#",J1123))-J1123)))</f>
        <v/>
      </c>
      <c r="L1123" s="8" t="str">
        <f aca="false">IF(OR(K1123="",I1123=""),"",IF(LEFT(K1123,4)="www.",MID(K1123,5,255),K1123))</f>
        <v/>
      </c>
      <c r="M1123" s="8" t="str">
        <f aca="false">IF(I1123="","",IF(COUNTIF(I$2:I1123,I1123)=1,1,0))</f>
        <v/>
      </c>
      <c r="N1123" s="8" t="str">
        <f aca="false">IF(L1123="","",IF(COUNTIFS(I$2:I1123,I1123,L$2:L1123,L1123)=1,1,0))</f>
        <v/>
      </c>
      <c r="O1123" s="8" t="str">
        <f aca="false">IF(L1123="","",IF(COUNTIFS(B$2:B1123,B1123,L$2:L1123,L1123)=1,1,0))</f>
        <v/>
      </c>
      <c r="P1123" s="8" t="str">
        <f aca="false">IF(L1123="","",IF(COUNTIFS(C$2:C1123,C1123,L$2:L1123,L1123)=1,1,0))</f>
        <v/>
      </c>
      <c r="Q1123" s="8" t="str">
        <f aca="false">IF(L1123="","",IF(COUNTIF(L$2:L1123,L1123)=1,MAX(Q$1:Q1122)+1,""))</f>
        <v/>
      </c>
      <c r="R1123" s="8" t="str">
        <f aca="false">IF(I1123="","",IF(SUMPRODUCT((B$2:B1123=B1123)*(I$2:I1123&lt;&gt;""))=1,1,0))</f>
        <v/>
      </c>
      <c r="S1123" s="8" t="str">
        <f aca="false">IF(I1123="","",IF(SUMPRODUCT((C$2:C1123=C1123)*(I$2:I1123&lt;&gt;""))=1,1,0))</f>
        <v/>
      </c>
    </row>
    <row r="1124" customFormat="false" ht="15" hidden="false" customHeight="false" outlineLevel="0" collapsed="false">
      <c r="A1124" s="13"/>
      <c r="B1124" s="6"/>
      <c r="C1124" s="6"/>
      <c r="D1124" s="6"/>
      <c r="E1124" s="6"/>
      <c r="F1124" s="6"/>
      <c r="G1124" s="6"/>
      <c r="H1124" s="6"/>
      <c r="I1124" s="8" t="str">
        <f aca="false">IF(OR(B1124="",C1124=""),"",A1124&amp;"|"&amp;B1124&amp;"|"&amp;C1124&amp;"|"&amp;D1124)</f>
        <v/>
      </c>
      <c r="J1124" s="8" t="str">
        <f aca="false">IF(TRIM(F1124)="","",IFERROR(FIND("//",TRIM(F1124))+2,1))</f>
        <v/>
      </c>
      <c r="K1124" s="8" t="str">
        <f aca="false">IF(J1124="","",LOWER(MID(TRIM(F1124),J1124,MIN(FIND("/",TRIM(F1124)&amp;"/",J1124),FIND("?",TRIM(F1124)&amp;"?",J1124),FIND("#",TRIM(F1124)&amp;"#",J1124))-J1124)))</f>
        <v/>
      </c>
      <c r="L1124" s="8" t="str">
        <f aca="false">IF(OR(K1124="",I1124=""),"",IF(LEFT(K1124,4)="www.",MID(K1124,5,255),K1124))</f>
        <v/>
      </c>
      <c r="M1124" s="8" t="str">
        <f aca="false">IF(I1124="","",IF(COUNTIF(I$2:I1124,I1124)=1,1,0))</f>
        <v/>
      </c>
      <c r="N1124" s="8" t="str">
        <f aca="false">IF(L1124="","",IF(COUNTIFS(I$2:I1124,I1124,L$2:L1124,L1124)=1,1,0))</f>
        <v/>
      </c>
      <c r="O1124" s="8" t="str">
        <f aca="false">IF(L1124="","",IF(COUNTIFS(B$2:B1124,B1124,L$2:L1124,L1124)=1,1,0))</f>
        <v/>
      </c>
      <c r="P1124" s="8" t="str">
        <f aca="false">IF(L1124="","",IF(COUNTIFS(C$2:C1124,C1124,L$2:L1124,L1124)=1,1,0))</f>
        <v/>
      </c>
      <c r="Q1124" s="8" t="str">
        <f aca="false">IF(L1124="","",IF(COUNTIF(L$2:L1124,L1124)=1,MAX(Q$1:Q1123)+1,""))</f>
        <v/>
      </c>
      <c r="R1124" s="8" t="str">
        <f aca="false">IF(I1124="","",IF(SUMPRODUCT((B$2:B1124=B1124)*(I$2:I1124&lt;&gt;""))=1,1,0))</f>
        <v/>
      </c>
      <c r="S1124" s="8" t="str">
        <f aca="false">IF(I1124="","",IF(SUMPRODUCT((C$2:C1124=C1124)*(I$2:I1124&lt;&gt;""))=1,1,0))</f>
        <v/>
      </c>
    </row>
    <row r="1125" customFormat="false" ht="15" hidden="false" customHeight="false" outlineLevel="0" collapsed="false">
      <c r="A1125" s="13"/>
      <c r="B1125" s="6"/>
      <c r="C1125" s="6"/>
      <c r="D1125" s="6"/>
      <c r="E1125" s="6"/>
      <c r="F1125" s="6"/>
      <c r="G1125" s="6"/>
      <c r="H1125" s="6"/>
      <c r="I1125" s="8" t="str">
        <f aca="false">IF(OR(B1125="",C1125=""),"",A1125&amp;"|"&amp;B1125&amp;"|"&amp;C1125&amp;"|"&amp;D1125)</f>
        <v/>
      </c>
      <c r="J1125" s="8" t="str">
        <f aca="false">IF(TRIM(F1125)="","",IFERROR(FIND("//",TRIM(F1125))+2,1))</f>
        <v/>
      </c>
      <c r="K1125" s="8" t="str">
        <f aca="false">IF(J1125="","",LOWER(MID(TRIM(F1125),J1125,MIN(FIND("/",TRIM(F1125)&amp;"/",J1125),FIND("?",TRIM(F1125)&amp;"?",J1125),FIND("#",TRIM(F1125)&amp;"#",J1125))-J1125)))</f>
        <v/>
      </c>
      <c r="L1125" s="8" t="str">
        <f aca="false">IF(OR(K1125="",I1125=""),"",IF(LEFT(K1125,4)="www.",MID(K1125,5,255),K1125))</f>
        <v/>
      </c>
      <c r="M1125" s="8" t="str">
        <f aca="false">IF(I1125="","",IF(COUNTIF(I$2:I1125,I1125)=1,1,0))</f>
        <v/>
      </c>
      <c r="N1125" s="8" t="str">
        <f aca="false">IF(L1125="","",IF(COUNTIFS(I$2:I1125,I1125,L$2:L1125,L1125)=1,1,0))</f>
        <v/>
      </c>
      <c r="O1125" s="8" t="str">
        <f aca="false">IF(L1125="","",IF(COUNTIFS(B$2:B1125,B1125,L$2:L1125,L1125)=1,1,0))</f>
        <v/>
      </c>
      <c r="P1125" s="8" t="str">
        <f aca="false">IF(L1125="","",IF(COUNTIFS(C$2:C1125,C1125,L$2:L1125,L1125)=1,1,0))</f>
        <v/>
      </c>
      <c r="Q1125" s="8" t="str">
        <f aca="false">IF(L1125="","",IF(COUNTIF(L$2:L1125,L1125)=1,MAX(Q$1:Q1124)+1,""))</f>
        <v/>
      </c>
      <c r="R1125" s="8" t="str">
        <f aca="false">IF(I1125="","",IF(SUMPRODUCT((B$2:B1125=B1125)*(I$2:I1125&lt;&gt;""))=1,1,0))</f>
        <v/>
      </c>
      <c r="S1125" s="8" t="str">
        <f aca="false">IF(I1125="","",IF(SUMPRODUCT((C$2:C1125=C1125)*(I$2:I1125&lt;&gt;""))=1,1,0))</f>
        <v/>
      </c>
    </row>
    <row r="1126" customFormat="false" ht="15" hidden="false" customHeight="false" outlineLevel="0" collapsed="false">
      <c r="A1126" s="13"/>
      <c r="B1126" s="6"/>
      <c r="C1126" s="6"/>
      <c r="D1126" s="6"/>
      <c r="E1126" s="6"/>
      <c r="F1126" s="6"/>
      <c r="G1126" s="6"/>
      <c r="H1126" s="6"/>
      <c r="I1126" s="8" t="str">
        <f aca="false">IF(OR(B1126="",C1126=""),"",A1126&amp;"|"&amp;B1126&amp;"|"&amp;C1126&amp;"|"&amp;D1126)</f>
        <v/>
      </c>
      <c r="J1126" s="8" t="str">
        <f aca="false">IF(TRIM(F1126)="","",IFERROR(FIND("//",TRIM(F1126))+2,1))</f>
        <v/>
      </c>
      <c r="K1126" s="8" t="str">
        <f aca="false">IF(J1126="","",LOWER(MID(TRIM(F1126),J1126,MIN(FIND("/",TRIM(F1126)&amp;"/",J1126),FIND("?",TRIM(F1126)&amp;"?",J1126),FIND("#",TRIM(F1126)&amp;"#",J1126))-J1126)))</f>
        <v/>
      </c>
      <c r="L1126" s="8" t="str">
        <f aca="false">IF(OR(K1126="",I1126=""),"",IF(LEFT(K1126,4)="www.",MID(K1126,5,255),K1126))</f>
        <v/>
      </c>
      <c r="M1126" s="8" t="str">
        <f aca="false">IF(I1126="","",IF(COUNTIF(I$2:I1126,I1126)=1,1,0))</f>
        <v/>
      </c>
      <c r="N1126" s="8" t="str">
        <f aca="false">IF(L1126="","",IF(COUNTIFS(I$2:I1126,I1126,L$2:L1126,L1126)=1,1,0))</f>
        <v/>
      </c>
      <c r="O1126" s="8" t="str">
        <f aca="false">IF(L1126="","",IF(COUNTIFS(B$2:B1126,B1126,L$2:L1126,L1126)=1,1,0))</f>
        <v/>
      </c>
      <c r="P1126" s="8" t="str">
        <f aca="false">IF(L1126="","",IF(COUNTIFS(C$2:C1126,C1126,L$2:L1126,L1126)=1,1,0))</f>
        <v/>
      </c>
      <c r="Q1126" s="8" t="str">
        <f aca="false">IF(L1126="","",IF(COUNTIF(L$2:L1126,L1126)=1,MAX(Q$1:Q1125)+1,""))</f>
        <v/>
      </c>
      <c r="R1126" s="8" t="str">
        <f aca="false">IF(I1126="","",IF(SUMPRODUCT((B$2:B1126=B1126)*(I$2:I1126&lt;&gt;""))=1,1,0))</f>
        <v/>
      </c>
      <c r="S1126" s="8" t="str">
        <f aca="false">IF(I1126="","",IF(SUMPRODUCT((C$2:C1126=C1126)*(I$2:I1126&lt;&gt;""))=1,1,0))</f>
        <v/>
      </c>
    </row>
    <row r="1127" customFormat="false" ht="15" hidden="false" customHeight="false" outlineLevel="0" collapsed="false">
      <c r="A1127" s="13"/>
      <c r="B1127" s="6"/>
      <c r="C1127" s="6"/>
      <c r="D1127" s="6"/>
      <c r="E1127" s="6"/>
      <c r="F1127" s="6"/>
      <c r="G1127" s="6"/>
      <c r="H1127" s="6"/>
      <c r="I1127" s="8" t="str">
        <f aca="false">IF(OR(B1127="",C1127=""),"",A1127&amp;"|"&amp;B1127&amp;"|"&amp;C1127&amp;"|"&amp;D1127)</f>
        <v/>
      </c>
      <c r="J1127" s="8" t="str">
        <f aca="false">IF(TRIM(F1127)="","",IFERROR(FIND("//",TRIM(F1127))+2,1))</f>
        <v/>
      </c>
      <c r="K1127" s="8" t="str">
        <f aca="false">IF(J1127="","",LOWER(MID(TRIM(F1127),J1127,MIN(FIND("/",TRIM(F1127)&amp;"/",J1127),FIND("?",TRIM(F1127)&amp;"?",J1127),FIND("#",TRIM(F1127)&amp;"#",J1127))-J1127)))</f>
        <v/>
      </c>
      <c r="L1127" s="8" t="str">
        <f aca="false">IF(OR(K1127="",I1127=""),"",IF(LEFT(K1127,4)="www.",MID(K1127,5,255),K1127))</f>
        <v/>
      </c>
      <c r="M1127" s="8" t="str">
        <f aca="false">IF(I1127="","",IF(COUNTIF(I$2:I1127,I1127)=1,1,0))</f>
        <v/>
      </c>
      <c r="N1127" s="8" t="str">
        <f aca="false">IF(L1127="","",IF(COUNTIFS(I$2:I1127,I1127,L$2:L1127,L1127)=1,1,0))</f>
        <v/>
      </c>
      <c r="O1127" s="8" t="str">
        <f aca="false">IF(L1127="","",IF(COUNTIFS(B$2:B1127,B1127,L$2:L1127,L1127)=1,1,0))</f>
        <v/>
      </c>
      <c r="P1127" s="8" t="str">
        <f aca="false">IF(L1127="","",IF(COUNTIFS(C$2:C1127,C1127,L$2:L1127,L1127)=1,1,0))</f>
        <v/>
      </c>
      <c r="Q1127" s="8" t="str">
        <f aca="false">IF(L1127="","",IF(COUNTIF(L$2:L1127,L1127)=1,MAX(Q$1:Q1126)+1,""))</f>
        <v/>
      </c>
      <c r="R1127" s="8" t="str">
        <f aca="false">IF(I1127="","",IF(SUMPRODUCT((B$2:B1127=B1127)*(I$2:I1127&lt;&gt;""))=1,1,0))</f>
        <v/>
      </c>
      <c r="S1127" s="8" t="str">
        <f aca="false">IF(I1127="","",IF(SUMPRODUCT((C$2:C1127=C1127)*(I$2:I1127&lt;&gt;""))=1,1,0))</f>
        <v/>
      </c>
    </row>
    <row r="1128" customFormat="false" ht="15" hidden="false" customHeight="false" outlineLevel="0" collapsed="false">
      <c r="A1128" s="13"/>
      <c r="B1128" s="6"/>
      <c r="C1128" s="6"/>
      <c r="D1128" s="6"/>
      <c r="E1128" s="6"/>
      <c r="F1128" s="6"/>
      <c r="G1128" s="6"/>
      <c r="H1128" s="6"/>
      <c r="I1128" s="8" t="str">
        <f aca="false">IF(OR(B1128="",C1128=""),"",A1128&amp;"|"&amp;B1128&amp;"|"&amp;C1128&amp;"|"&amp;D1128)</f>
        <v/>
      </c>
      <c r="J1128" s="8" t="str">
        <f aca="false">IF(TRIM(F1128)="","",IFERROR(FIND("//",TRIM(F1128))+2,1))</f>
        <v/>
      </c>
      <c r="K1128" s="8" t="str">
        <f aca="false">IF(J1128="","",LOWER(MID(TRIM(F1128),J1128,MIN(FIND("/",TRIM(F1128)&amp;"/",J1128),FIND("?",TRIM(F1128)&amp;"?",J1128),FIND("#",TRIM(F1128)&amp;"#",J1128))-J1128)))</f>
        <v/>
      </c>
      <c r="L1128" s="8" t="str">
        <f aca="false">IF(OR(K1128="",I1128=""),"",IF(LEFT(K1128,4)="www.",MID(K1128,5,255),K1128))</f>
        <v/>
      </c>
      <c r="M1128" s="8" t="str">
        <f aca="false">IF(I1128="","",IF(COUNTIF(I$2:I1128,I1128)=1,1,0))</f>
        <v/>
      </c>
      <c r="N1128" s="8" t="str">
        <f aca="false">IF(L1128="","",IF(COUNTIFS(I$2:I1128,I1128,L$2:L1128,L1128)=1,1,0))</f>
        <v/>
      </c>
      <c r="O1128" s="8" t="str">
        <f aca="false">IF(L1128="","",IF(COUNTIFS(B$2:B1128,B1128,L$2:L1128,L1128)=1,1,0))</f>
        <v/>
      </c>
      <c r="P1128" s="8" t="str">
        <f aca="false">IF(L1128="","",IF(COUNTIFS(C$2:C1128,C1128,L$2:L1128,L1128)=1,1,0))</f>
        <v/>
      </c>
      <c r="Q1128" s="8" t="str">
        <f aca="false">IF(L1128="","",IF(COUNTIF(L$2:L1128,L1128)=1,MAX(Q$1:Q1127)+1,""))</f>
        <v/>
      </c>
      <c r="R1128" s="8" t="str">
        <f aca="false">IF(I1128="","",IF(SUMPRODUCT((B$2:B1128=B1128)*(I$2:I1128&lt;&gt;""))=1,1,0))</f>
        <v/>
      </c>
      <c r="S1128" s="8" t="str">
        <f aca="false">IF(I1128="","",IF(SUMPRODUCT((C$2:C1128=C1128)*(I$2:I1128&lt;&gt;""))=1,1,0))</f>
        <v/>
      </c>
    </row>
    <row r="1129" customFormat="false" ht="15" hidden="false" customHeight="false" outlineLevel="0" collapsed="false">
      <c r="A1129" s="13"/>
      <c r="B1129" s="6"/>
      <c r="C1129" s="6"/>
      <c r="D1129" s="6"/>
      <c r="E1129" s="6"/>
      <c r="F1129" s="6"/>
      <c r="G1129" s="6"/>
      <c r="H1129" s="6"/>
      <c r="I1129" s="8" t="str">
        <f aca="false">IF(OR(B1129="",C1129=""),"",A1129&amp;"|"&amp;B1129&amp;"|"&amp;C1129&amp;"|"&amp;D1129)</f>
        <v/>
      </c>
      <c r="J1129" s="8" t="str">
        <f aca="false">IF(TRIM(F1129)="","",IFERROR(FIND("//",TRIM(F1129))+2,1))</f>
        <v/>
      </c>
      <c r="K1129" s="8" t="str">
        <f aca="false">IF(J1129="","",LOWER(MID(TRIM(F1129),J1129,MIN(FIND("/",TRIM(F1129)&amp;"/",J1129),FIND("?",TRIM(F1129)&amp;"?",J1129),FIND("#",TRIM(F1129)&amp;"#",J1129))-J1129)))</f>
        <v/>
      </c>
      <c r="L1129" s="8" t="str">
        <f aca="false">IF(OR(K1129="",I1129=""),"",IF(LEFT(K1129,4)="www.",MID(K1129,5,255),K1129))</f>
        <v/>
      </c>
      <c r="M1129" s="8" t="str">
        <f aca="false">IF(I1129="","",IF(COUNTIF(I$2:I1129,I1129)=1,1,0))</f>
        <v/>
      </c>
      <c r="N1129" s="8" t="str">
        <f aca="false">IF(L1129="","",IF(COUNTIFS(I$2:I1129,I1129,L$2:L1129,L1129)=1,1,0))</f>
        <v/>
      </c>
      <c r="O1129" s="8" t="str">
        <f aca="false">IF(L1129="","",IF(COUNTIFS(B$2:B1129,B1129,L$2:L1129,L1129)=1,1,0))</f>
        <v/>
      </c>
      <c r="P1129" s="8" t="str">
        <f aca="false">IF(L1129="","",IF(COUNTIFS(C$2:C1129,C1129,L$2:L1129,L1129)=1,1,0))</f>
        <v/>
      </c>
      <c r="Q1129" s="8" t="str">
        <f aca="false">IF(L1129="","",IF(COUNTIF(L$2:L1129,L1129)=1,MAX(Q$1:Q1128)+1,""))</f>
        <v/>
      </c>
      <c r="R1129" s="8" t="str">
        <f aca="false">IF(I1129="","",IF(SUMPRODUCT((B$2:B1129=B1129)*(I$2:I1129&lt;&gt;""))=1,1,0))</f>
        <v/>
      </c>
      <c r="S1129" s="8" t="str">
        <f aca="false">IF(I1129="","",IF(SUMPRODUCT((C$2:C1129=C1129)*(I$2:I1129&lt;&gt;""))=1,1,0))</f>
        <v/>
      </c>
    </row>
    <row r="1130" customFormat="false" ht="15" hidden="false" customHeight="false" outlineLevel="0" collapsed="false">
      <c r="A1130" s="13"/>
      <c r="B1130" s="6"/>
      <c r="C1130" s="6"/>
      <c r="D1130" s="6"/>
      <c r="E1130" s="6"/>
      <c r="F1130" s="6"/>
      <c r="G1130" s="6"/>
      <c r="H1130" s="6"/>
      <c r="I1130" s="8" t="str">
        <f aca="false">IF(OR(B1130="",C1130=""),"",A1130&amp;"|"&amp;B1130&amp;"|"&amp;C1130&amp;"|"&amp;D1130)</f>
        <v/>
      </c>
      <c r="J1130" s="8" t="str">
        <f aca="false">IF(TRIM(F1130)="","",IFERROR(FIND("//",TRIM(F1130))+2,1))</f>
        <v/>
      </c>
      <c r="K1130" s="8" t="str">
        <f aca="false">IF(J1130="","",LOWER(MID(TRIM(F1130),J1130,MIN(FIND("/",TRIM(F1130)&amp;"/",J1130),FIND("?",TRIM(F1130)&amp;"?",J1130),FIND("#",TRIM(F1130)&amp;"#",J1130))-J1130)))</f>
        <v/>
      </c>
      <c r="L1130" s="8" t="str">
        <f aca="false">IF(OR(K1130="",I1130=""),"",IF(LEFT(K1130,4)="www.",MID(K1130,5,255),K1130))</f>
        <v/>
      </c>
      <c r="M1130" s="8" t="str">
        <f aca="false">IF(I1130="","",IF(COUNTIF(I$2:I1130,I1130)=1,1,0))</f>
        <v/>
      </c>
      <c r="N1130" s="8" t="str">
        <f aca="false">IF(L1130="","",IF(COUNTIFS(I$2:I1130,I1130,L$2:L1130,L1130)=1,1,0))</f>
        <v/>
      </c>
      <c r="O1130" s="8" t="str">
        <f aca="false">IF(L1130="","",IF(COUNTIFS(B$2:B1130,B1130,L$2:L1130,L1130)=1,1,0))</f>
        <v/>
      </c>
      <c r="P1130" s="8" t="str">
        <f aca="false">IF(L1130="","",IF(COUNTIFS(C$2:C1130,C1130,L$2:L1130,L1130)=1,1,0))</f>
        <v/>
      </c>
      <c r="Q1130" s="8" t="str">
        <f aca="false">IF(L1130="","",IF(COUNTIF(L$2:L1130,L1130)=1,MAX(Q$1:Q1129)+1,""))</f>
        <v/>
      </c>
      <c r="R1130" s="8" t="str">
        <f aca="false">IF(I1130="","",IF(SUMPRODUCT((B$2:B1130=B1130)*(I$2:I1130&lt;&gt;""))=1,1,0))</f>
        <v/>
      </c>
      <c r="S1130" s="8" t="str">
        <f aca="false">IF(I1130="","",IF(SUMPRODUCT((C$2:C1130=C1130)*(I$2:I1130&lt;&gt;""))=1,1,0))</f>
        <v/>
      </c>
    </row>
    <row r="1131" customFormat="false" ht="15" hidden="false" customHeight="false" outlineLevel="0" collapsed="false">
      <c r="A1131" s="13"/>
      <c r="B1131" s="6"/>
      <c r="C1131" s="6"/>
      <c r="D1131" s="6"/>
      <c r="E1131" s="6"/>
      <c r="F1131" s="6"/>
      <c r="G1131" s="6"/>
      <c r="H1131" s="6"/>
      <c r="I1131" s="8" t="str">
        <f aca="false">IF(OR(B1131="",C1131=""),"",A1131&amp;"|"&amp;B1131&amp;"|"&amp;C1131&amp;"|"&amp;D1131)</f>
        <v/>
      </c>
      <c r="J1131" s="8" t="str">
        <f aca="false">IF(TRIM(F1131)="","",IFERROR(FIND("//",TRIM(F1131))+2,1))</f>
        <v/>
      </c>
      <c r="K1131" s="8" t="str">
        <f aca="false">IF(J1131="","",LOWER(MID(TRIM(F1131),J1131,MIN(FIND("/",TRIM(F1131)&amp;"/",J1131),FIND("?",TRIM(F1131)&amp;"?",J1131),FIND("#",TRIM(F1131)&amp;"#",J1131))-J1131)))</f>
        <v/>
      </c>
      <c r="L1131" s="8" t="str">
        <f aca="false">IF(OR(K1131="",I1131=""),"",IF(LEFT(K1131,4)="www.",MID(K1131,5,255),K1131))</f>
        <v/>
      </c>
      <c r="M1131" s="8" t="str">
        <f aca="false">IF(I1131="","",IF(COUNTIF(I$2:I1131,I1131)=1,1,0))</f>
        <v/>
      </c>
      <c r="N1131" s="8" t="str">
        <f aca="false">IF(L1131="","",IF(COUNTIFS(I$2:I1131,I1131,L$2:L1131,L1131)=1,1,0))</f>
        <v/>
      </c>
      <c r="O1131" s="8" t="str">
        <f aca="false">IF(L1131="","",IF(COUNTIFS(B$2:B1131,B1131,L$2:L1131,L1131)=1,1,0))</f>
        <v/>
      </c>
      <c r="P1131" s="8" t="str">
        <f aca="false">IF(L1131="","",IF(COUNTIFS(C$2:C1131,C1131,L$2:L1131,L1131)=1,1,0))</f>
        <v/>
      </c>
      <c r="Q1131" s="8" t="str">
        <f aca="false">IF(L1131="","",IF(COUNTIF(L$2:L1131,L1131)=1,MAX(Q$1:Q1130)+1,""))</f>
        <v/>
      </c>
      <c r="R1131" s="8" t="str">
        <f aca="false">IF(I1131="","",IF(SUMPRODUCT((B$2:B1131=B1131)*(I$2:I1131&lt;&gt;""))=1,1,0))</f>
        <v/>
      </c>
      <c r="S1131" s="8" t="str">
        <f aca="false">IF(I1131="","",IF(SUMPRODUCT((C$2:C1131=C1131)*(I$2:I1131&lt;&gt;""))=1,1,0))</f>
        <v/>
      </c>
    </row>
    <row r="1132" customFormat="false" ht="15" hidden="false" customHeight="false" outlineLevel="0" collapsed="false">
      <c r="A1132" s="13"/>
      <c r="B1132" s="6"/>
      <c r="C1132" s="6"/>
      <c r="D1132" s="6"/>
      <c r="E1132" s="6"/>
      <c r="F1132" s="6"/>
      <c r="G1132" s="6"/>
      <c r="H1132" s="6"/>
      <c r="I1132" s="8" t="str">
        <f aca="false">IF(OR(B1132="",C1132=""),"",A1132&amp;"|"&amp;B1132&amp;"|"&amp;C1132&amp;"|"&amp;D1132)</f>
        <v/>
      </c>
      <c r="J1132" s="8" t="str">
        <f aca="false">IF(TRIM(F1132)="","",IFERROR(FIND("//",TRIM(F1132))+2,1))</f>
        <v/>
      </c>
      <c r="K1132" s="8" t="str">
        <f aca="false">IF(J1132="","",LOWER(MID(TRIM(F1132),J1132,MIN(FIND("/",TRIM(F1132)&amp;"/",J1132),FIND("?",TRIM(F1132)&amp;"?",J1132),FIND("#",TRIM(F1132)&amp;"#",J1132))-J1132)))</f>
        <v/>
      </c>
      <c r="L1132" s="8" t="str">
        <f aca="false">IF(OR(K1132="",I1132=""),"",IF(LEFT(K1132,4)="www.",MID(K1132,5,255),K1132))</f>
        <v/>
      </c>
      <c r="M1132" s="8" t="str">
        <f aca="false">IF(I1132="","",IF(COUNTIF(I$2:I1132,I1132)=1,1,0))</f>
        <v/>
      </c>
      <c r="N1132" s="8" t="str">
        <f aca="false">IF(L1132="","",IF(COUNTIFS(I$2:I1132,I1132,L$2:L1132,L1132)=1,1,0))</f>
        <v/>
      </c>
      <c r="O1132" s="8" t="str">
        <f aca="false">IF(L1132="","",IF(COUNTIFS(B$2:B1132,B1132,L$2:L1132,L1132)=1,1,0))</f>
        <v/>
      </c>
      <c r="P1132" s="8" t="str">
        <f aca="false">IF(L1132="","",IF(COUNTIFS(C$2:C1132,C1132,L$2:L1132,L1132)=1,1,0))</f>
        <v/>
      </c>
      <c r="Q1132" s="8" t="str">
        <f aca="false">IF(L1132="","",IF(COUNTIF(L$2:L1132,L1132)=1,MAX(Q$1:Q1131)+1,""))</f>
        <v/>
      </c>
      <c r="R1132" s="8" t="str">
        <f aca="false">IF(I1132="","",IF(SUMPRODUCT((B$2:B1132=B1132)*(I$2:I1132&lt;&gt;""))=1,1,0))</f>
        <v/>
      </c>
      <c r="S1132" s="8" t="str">
        <f aca="false">IF(I1132="","",IF(SUMPRODUCT((C$2:C1132=C1132)*(I$2:I1132&lt;&gt;""))=1,1,0))</f>
        <v/>
      </c>
    </row>
    <row r="1133" customFormat="false" ht="15" hidden="false" customHeight="false" outlineLevel="0" collapsed="false">
      <c r="A1133" s="13"/>
      <c r="B1133" s="6"/>
      <c r="C1133" s="6"/>
      <c r="D1133" s="6"/>
      <c r="E1133" s="6"/>
      <c r="F1133" s="6"/>
      <c r="G1133" s="6"/>
      <c r="H1133" s="6"/>
      <c r="I1133" s="8" t="str">
        <f aca="false">IF(OR(B1133="",C1133=""),"",A1133&amp;"|"&amp;B1133&amp;"|"&amp;C1133&amp;"|"&amp;D1133)</f>
        <v/>
      </c>
      <c r="J1133" s="8" t="str">
        <f aca="false">IF(TRIM(F1133)="","",IFERROR(FIND("//",TRIM(F1133))+2,1))</f>
        <v/>
      </c>
      <c r="K1133" s="8" t="str">
        <f aca="false">IF(J1133="","",LOWER(MID(TRIM(F1133),J1133,MIN(FIND("/",TRIM(F1133)&amp;"/",J1133),FIND("?",TRIM(F1133)&amp;"?",J1133),FIND("#",TRIM(F1133)&amp;"#",J1133))-J1133)))</f>
        <v/>
      </c>
      <c r="L1133" s="8" t="str">
        <f aca="false">IF(OR(K1133="",I1133=""),"",IF(LEFT(K1133,4)="www.",MID(K1133,5,255),K1133))</f>
        <v/>
      </c>
      <c r="M1133" s="8" t="str">
        <f aca="false">IF(I1133="","",IF(COUNTIF(I$2:I1133,I1133)=1,1,0))</f>
        <v/>
      </c>
      <c r="N1133" s="8" t="str">
        <f aca="false">IF(L1133="","",IF(COUNTIFS(I$2:I1133,I1133,L$2:L1133,L1133)=1,1,0))</f>
        <v/>
      </c>
      <c r="O1133" s="8" t="str">
        <f aca="false">IF(L1133="","",IF(COUNTIFS(B$2:B1133,B1133,L$2:L1133,L1133)=1,1,0))</f>
        <v/>
      </c>
      <c r="P1133" s="8" t="str">
        <f aca="false">IF(L1133="","",IF(COUNTIFS(C$2:C1133,C1133,L$2:L1133,L1133)=1,1,0))</f>
        <v/>
      </c>
      <c r="Q1133" s="8" t="str">
        <f aca="false">IF(L1133="","",IF(COUNTIF(L$2:L1133,L1133)=1,MAX(Q$1:Q1132)+1,""))</f>
        <v/>
      </c>
      <c r="R1133" s="8" t="str">
        <f aca="false">IF(I1133="","",IF(SUMPRODUCT((B$2:B1133=B1133)*(I$2:I1133&lt;&gt;""))=1,1,0))</f>
        <v/>
      </c>
      <c r="S1133" s="8" t="str">
        <f aca="false">IF(I1133="","",IF(SUMPRODUCT((C$2:C1133=C1133)*(I$2:I1133&lt;&gt;""))=1,1,0))</f>
        <v/>
      </c>
    </row>
    <row r="1134" customFormat="false" ht="15" hidden="false" customHeight="false" outlineLevel="0" collapsed="false">
      <c r="A1134" s="13"/>
      <c r="B1134" s="6"/>
      <c r="C1134" s="6"/>
      <c r="D1134" s="6"/>
      <c r="E1134" s="6"/>
      <c r="F1134" s="6"/>
      <c r="G1134" s="6"/>
      <c r="H1134" s="6"/>
      <c r="I1134" s="8" t="str">
        <f aca="false">IF(OR(B1134="",C1134=""),"",A1134&amp;"|"&amp;B1134&amp;"|"&amp;C1134&amp;"|"&amp;D1134)</f>
        <v/>
      </c>
      <c r="J1134" s="8" t="str">
        <f aca="false">IF(TRIM(F1134)="","",IFERROR(FIND("//",TRIM(F1134))+2,1))</f>
        <v/>
      </c>
      <c r="K1134" s="8" t="str">
        <f aca="false">IF(J1134="","",LOWER(MID(TRIM(F1134),J1134,MIN(FIND("/",TRIM(F1134)&amp;"/",J1134),FIND("?",TRIM(F1134)&amp;"?",J1134),FIND("#",TRIM(F1134)&amp;"#",J1134))-J1134)))</f>
        <v/>
      </c>
      <c r="L1134" s="8" t="str">
        <f aca="false">IF(OR(K1134="",I1134=""),"",IF(LEFT(K1134,4)="www.",MID(K1134,5,255),K1134))</f>
        <v/>
      </c>
      <c r="M1134" s="8" t="str">
        <f aca="false">IF(I1134="","",IF(COUNTIF(I$2:I1134,I1134)=1,1,0))</f>
        <v/>
      </c>
      <c r="N1134" s="8" t="str">
        <f aca="false">IF(L1134="","",IF(COUNTIFS(I$2:I1134,I1134,L$2:L1134,L1134)=1,1,0))</f>
        <v/>
      </c>
      <c r="O1134" s="8" t="str">
        <f aca="false">IF(L1134="","",IF(COUNTIFS(B$2:B1134,B1134,L$2:L1134,L1134)=1,1,0))</f>
        <v/>
      </c>
      <c r="P1134" s="8" t="str">
        <f aca="false">IF(L1134="","",IF(COUNTIFS(C$2:C1134,C1134,L$2:L1134,L1134)=1,1,0))</f>
        <v/>
      </c>
      <c r="Q1134" s="8" t="str">
        <f aca="false">IF(L1134="","",IF(COUNTIF(L$2:L1134,L1134)=1,MAX(Q$1:Q1133)+1,""))</f>
        <v/>
      </c>
      <c r="R1134" s="8" t="str">
        <f aca="false">IF(I1134="","",IF(SUMPRODUCT((B$2:B1134=B1134)*(I$2:I1134&lt;&gt;""))=1,1,0))</f>
        <v/>
      </c>
      <c r="S1134" s="8" t="str">
        <f aca="false">IF(I1134="","",IF(SUMPRODUCT((C$2:C1134=C1134)*(I$2:I1134&lt;&gt;""))=1,1,0))</f>
        <v/>
      </c>
    </row>
    <row r="1135" customFormat="false" ht="15" hidden="false" customHeight="false" outlineLevel="0" collapsed="false">
      <c r="A1135" s="13"/>
      <c r="B1135" s="6"/>
      <c r="C1135" s="6"/>
      <c r="D1135" s="6"/>
      <c r="E1135" s="6"/>
      <c r="F1135" s="6"/>
      <c r="G1135" s="6"/>
      <c r="H1135" s="6"/>
      <c r="I1135" s="8" t="str">
        <f aca="false">IF(OR(B1135="",C1135=""),"",A1135&amp;"|"&amp;B1135&amp;"|"&amp;C1135&amp;"|"&amp;D1135)</f>
        <v/>
      </c>
      <c r="J1135" s="8" t="str">
        <f aca="false">IF(TRIM(F1135)="","",IFERROR(FIND("//",TRIM(F1135))+2,1))</f>
        <v/>
      </c>
      <c r="K1135" s="8" t="str">
        <f aca="false">IF(J1135="","",LOWER(MID(TRIM(F1135),J1135,MIN(FIND("/",TRIM(F1135)&amp;"/",J1135),FIND("?",TRIM(F1135)&amp;"?",J1135),FIND("#",TRIM(F1135)&amp;"#",J1135))-J1135)))</f>
        <v/>
      </c>
      <c r="L1135" s="8" t="str">
        <f aca="false">IF(OR(K1135="",I1135=""),"",IF(LEFT(K1135,4)="www.",MID(K1135,5,255),K1135))</f>
        <v/>
      </c>
      <c r="M1135" s="8" t="str">
        <f aca="false">IF(I1135="","",IF(COUNTIF(I$2:I1135,I1135)=1,1,0))</f>
        <v/>
      </c>
      <c r="N1135" s="8" t="str">
        <f aca="false">IF(L1135="","",IF(COUNTIFS(I$2:I1135,I1135,L$2:L1135,L1135)=1,1,0))</f>
        <v/>
      </c>
      <c r="O1135" s="8" t="str">
        <f aca="false">IF(L1135="","",IF(COUNTIFS(B$2:B1135,B1135,L$2:L1135,L1135)=1,1,0))</f>
        <v/>
      </c>
      <c r="P1135" s="8" t="str">
        <f aca="false">IF(L1135="","",IF(COUNTIFS(C$2:C1135,C1135,L$2:L1135,L1135)=1,1,0))</f>
        <v/>
      </c>
      <c r="Q1135" s="8" t="str">
        <f aca="false">IF(L1135="","",IF(COUNTIF(L$2:L1135,L1135)=1,MAX(Q$1:Q1134)+1,""))</f>
        <v/>
      </c>
      <c r="R1135" s="8" t="str">
        <f aca="false">IF(I1135="","",IF(SUMPRODUCT((B$2:B1135=B1135)*(I$2:I1135&lt;&gt;""))=1,1,0))</f>
        <v/>
      </c>
      <c r="S1135" s="8" t="str">
        <f aca="false">IF(I1135="","",IF(SUMPRODUCT((C$2:C1135=C1135)*(I$2:I1135&lt;&gt;""))=1,1,0))</f>
        <v/>
      </c>
    </row>
    <row r="1136" customFormat="false" ht="15" hidden="false" customHeight="false" outlineLevel="0" collapsed="false">
      <c r="A1136" s="13"/>
      <c r="B1136" s="6"/>
      <c r="C1136" s="6"/>
      <c r="D1136" s="6"/>
      <c r="E1136" s="6"/>
      <c r="F1136" s="6"/>
      <c r="G1136" s="6"/>
      <c r="H1136" s="6"/>
      <c r="I1136" s="8" t="str">
        <f aca="false">IF(OR(B1136="",C1136=""),"",A1136&amp;"|"&amp;B1136&amp;"|"&amp;C1136&amp;"|"&amp;D1136)</f>
        <v/>
      </c>
      <c r="J1136" s="8" t="str">
        <f aca="false">IF(TRIM(F1136)="","",IFERROR(FIND("//",TRIM(F1136))+2,1))</f>
        <v/>
      </c>
      <c r="K1136" s="8" t="str">
        <f aca="false">IF(J1136="","",LOWER(MID(TRIM(F1136),J1136,MIN(FIND("/",TRIM(F1136)&amp;"/",J1136),FIND("?",TRIM(F1136)&amp;"?",J1136),FIND("#",TRIM(F1136)&amp;"#",J1136))-J1136)))</f>
        <v/>
      </c>
      <c r="L1136" s="8" t="str">
        <f aca="false">IF(OR(K1136="",I1136=""),"",IF(LEFT(K1136,4)="www.",MID(K1136,5,255),K1136))</f>
        <v/>
      </c>
      <c r="M1136" s="8" t="str">
        <f aca="false">IF(I1136="","",IF(COUNTIF(I$2:I1136,I1136)=1,1,0))</f>
        <v/>
      </c>
      <c r="N1136" s="8" t="str">
        <f aca="false">IF(L1136="","",IF(COUNTIFS(I$2:I1136,I1136,L$2:L1136,L1136)=1,1,0))</f>
        <v/>
      </c>
      <c r="O1136" s="8" t="str">
        <f aca="false">IF(L1136="","",IF(COUNTIFS(B$2:B1136,B1136,L$2:L1136,L1136)=1,1,0))</f>
        <v/>
      </c>
      <c r="P1136" s="8" t="str">
        <f aca="false">IF(L1136="","",IF(COUNTIFS(C$2:C1136,C1136,L$2:L1136,L1136)=1,1,0))</f>
        <v/>
      </c>
      <c r="Q1136" s="8" t="str">
        <f aca="false">IF(L1136="","",IF(COUNTIF(L$2:L1136,L1136)=1,MAX(Q$1:Q1135)+1,""))</f>
        <v/>
      </c>
      <c r="R1136" s="8" t="str">
        <f aca="false">IF(I1136="","",IF(SUMPRODUCT((B$2:B1136=B1136)*(I$2:I1136&lt;&gt;""))=1,1,0))</f>
        <v/>
      </c>
      <c r="S1136" s="8" t="str">
        <f aca="false">IF(I1136="","",IF(SUMPRODUCT((C$2:C1136=C1136)*(I$2:I1136&lt;&gt;""))=1,1,0))</f>
        <v/>
      </c>
    </row>
    <row r="1137" customFormat="false" ht="15" hidden="false" customHeight="false" outlineLevel="0" collapsed="false">
      <c r="A1137" s="13"/>
      <c r="B1137" s="6"/>
      <c r="C1137" s="6"/>
      <c r="D1137" s="6"/>
      <c r="E1137" s="6"/>
      <c r="F1137" s="6"/>
      <c r="G1137" s="6"/>
      <c r="H1137" s="6"/>
      <c r="I1137" s="8" t="str">
        <f aca="false">IF(OR(B1137="",C1137=""),"",A1137&amp;"|"&amp;B1137&amp;"|"&amp;C1137&amp;"|"&amp;D1137)</f>
        <v/>
      </c>
      <c r="J1137" s="8" t="str">
        <f aca="false">IF(TRIM(F1137)="","",IFERROR(FIND("//",TRIM(F1137))+2,1))</f>
        <v/>
      </c>
      <c r="K1137" s="8" t="str">
        <f aca="false">IF(J1137="","",LOWER(MID(TRIM(F1137),J1137,MIN(FIND("/",TRIM(F1137)&amp;"/",J1137),FIND("?",TRIM(F1137)&amp;"?",J1137),FIND("#",TRIM(F1137)&amp;"#",J1137))-J1137)))</f>
        <v/>
      </c>
      <c r="L1137" s="8" t="str">
        <f aca="false">IF(OR(K1137="",I1137=""),"",IF(LEFT(K1137,4)="www.",MID(K1137,5,255),K1137))</f>
        <v/>
      </c>
      <c r="M1137" s="8" t="str">
        <f aca="false">IF(I1137="","",IF(COUNTIF(I$2:I1137,I1137)=1,1,0))</f>
        <v/>
      </c>
      <c r="N1137" s="8" t="str">
        <f aca="false">IF(L1137="","",IF(COUNTIFS(I$2:I1137,I1137,L$2:L1137,L1137)=1,1,0))</f>
        <v/>
      </c>
      <c r="O1137" s="8" t="str">
        <f aca="false">IF(L1137="","",IF(COUNTIFS(B$2:B1137,B1137,L$2:L1137,L1137)=1,1,0))</f>
        <v/>
      </c>
      <c r="P1137" s="8" t="str">
        <f aca="false">IF(L1137="","",IF(COUNTIFS(C$2:C1137,C1137,L$2:L1137,L1137)=1,1,0))</f>
        <v/>
      </c>
      <c r="Q1137" s="8" t="str">
        <f aca="false">IF(L1137="","",IF(COUNTIF(L$2:L1137,L1137)=1,MAX(Q$1:Q1136)+1,""))</f>
        <v/>
      </c>
      <c r="R1137" s="8" t="str">
        <f aca="false">IF(I1137="","",IF(SUMPRODUCT((B$2:B1137=B1137)*(I$2:I1137&lt;&gt;""))=1,1,0))</f>
        <v/>
      </c>
      <c r="S1137" s="8" t="str">
        <f aca="false">IF(I1137="","",IF(SUMPRODUCT((C$2:C1137=C1137)*(I$2:I1137&lt;&gt;""))=1,1,0))</f>
        <v/>
      </c>
    </row>
    <row r="1138" customFormat="false" ht="15" hidden="false" customHeight="false" outlineLevel="0" collapsed="false">
      <c r="A1138" s="13"/>
      <c r="B1138" s="6"/>
      <c r="C1138" s="6"/>
      <c r="D1138" s="6"/>
      <c r="E1138" s="6"/>
      <c r="F1138" s="6"/>
      <c r="G1138" s="6"/>
      <c r="H1138" s="6"/>
      <c r="I1138" s="8" t="str">
        <f aca="false">IF(OR(B1138="",C1138=""),"",A1138&amp;"|"&amp;B1138&amp;"|"&amp;C1138&amp;"|"&amp;D1138)</f>
        <v/>
      </c>
      <c r="J1138" s="8" t="str">
        <f aca="false">IF(TRIM(F1138)="","",IFERROR(FIND("//",TRIM(F1138))+2,1))</f>
        <v/>
      </c>
      <c r="K1138" s="8" t="str">
        <f aca="false">IF(J1138="","",LOWER(MID(TRIM(F1138),J1138,MIN(FIND("/",TRIM(F1138)&amp;"/",J1138),FIND("?",TRIM(F1138)&amp;"?",J1138),FIND("#",TRIM(F1138)&amp;"#",J1138))-J1138)))</f>
        <v/>
      </c>
      <c r="L1138" s="8" t="str">
        <f aca="false">IF(OR(K1138="",I1138=""),"",IF(LEFT(K1138,4)="www.",MID(K1138,5,255),K1138))</f>
        <v/>
      </c>
      <c r="M1138" s="8" t="str">
        <f aca="false">IF(I1138="","",IF(COUNTIF(I$2:I1138,I1138)=1,1,0))</f>
        <v/>
      </c>
      <c r="N1138" s="8" t="str">
        <f aca="false">IF(L1138="","",IF(COUNTIFS(I$2:I1138,I1138,L$2:L1138,L1138)=1,1,0))</f>
        <v/>
      </c>
      <c r="O1138" s="8" t="str">
        <f aca="false">IF(L1138="","",IF(COUNTIFS(B$2:B1138,B1138,L$2:L1138,L1138)=1,1,0))</f>
        <v/>
      </c>
      <c r="P1138" s="8" t="str">
        <f aca="false">IF(L1138="","",IF(COUNTIFS(C$2:C1138,C1138,L$2:L1138,L1138)=1,1,0))</f>
        <v/>
      </c>
      <c r="Q1138" s="8" t="str">
        <f aca="false">IF(L1138="","",IF(COUNTIF(L$2:L1138,L1138)=1,MAX(Q$1:Q1137)+1,""))</f>
        <v/>
      </c>
      <c r="R1138" s="8" t="str">
        <f aca="false">IF(I1138="","",IF(SUMPRODUCT((B$2:B1138=B1138)*(I$2:I1138&lt;&gt;""))=1,1,0))</f>
        <v/>
      </c>
      <c r="S1138" s="8" t="str">
        <f aca="false">IF(I1138="","",IF(SUMPRODUCT((C$2:C1138=C1138)*(I$2:I1138&lt;&gt;""))=1,1,0))</f>
        <v/>
      </c>
    </row>
    <row r="1139" customFormat="false" ht="15" hidden="false" customHeight="false" outlineLevel="0" collapsed="false">
      <c r="A1139" s="13"/>
      <c r="B1139" s="6"/>
      <c r="C1139" s="6"/>
      <c r="D1139" s="6"/>
      <c r="E1139" s="6"/>
      <c r="F1139" s="6"/>
      <c r="G1139" s="6"/>
      <c r="H1139" s="6"/>
      <c r="I1139" s="8" t="str">
        <f aca="false">IF(OR(B1139="",C1139=""),"",A1139&amp;"|"&amp;B1139&amp;"|"&amp;C1139&amp;"|"&amp;D1139)</f>
        <v/>
      </c>
      <c r="J1139" s="8" t="str">
        <f aca="false">IF(TRIM(F1139)="","",IFERROR(FIND("//",TRIM(F1139))+2,1))</f>
        <v/>
      </c>
      <c r="K1139" s="8" t="str">
        <f aca="false">IF(J1139="","",LOWER(MID(TRIM(F1139),J1139,MIN(FIND("/",TRIM(F1139)&amp;"/",J1139),FIND("?",TRIM(F1139)&amp;"?",J1139),FIND("#",TRIM(F1139)&amp;"#",J1139))-J1139)))</f>
        <v/>
      </c>
      <c r="L1139" s="8" t="str">
        <f aca="false">IF(OR(K1139="",I1139=""),"",IF(LEFT(K1139,4)="www.",MID(K1139,5,255),K1139))</f>
        <v/>
      </c>
      <c r="M1139" s="8" t="str">
        <f aca="false">IF(I1139="","",IF(COUNTIF(I$2:I1139,I1139)=1,1,0))</f>
        <v/>
      </c>
      <c r="N1139" s="8" t="str">
        <f aca="false">IF(L1139="","",IF(COUNTIFS(I$2:I1139,I1139,L$2:L1139,L1139)=1,1,0))</f>
        <v/>
      </c>
      <c r="O1139" s="8" t="str">
        <f aca="false">IF(L1139="","",IF(COUNTIFS(B$2:B1139,B1139,L$2:L1139,L1139)=1,1,0))</f>
        <v/>
      </c>
      <c r="P1139" s="8" t="str">
        <f aca="false">IF(L1139="","",IF(COUNTIFS(C$2:C1139,C1139,L$2:L1139,L1139)=1,1,0))</f>
        <v/>
      </c>
      <c r="Q1139" s="8" t="str">
        <f aca="false">IF(L1139="","",IF(COUNTIF(L$2:L1139,L1139)=1,MAX(Q$1:Q1138)+1,""))</f>
        <v/>
      </c>
      <c r="R1139" s="8" t="str">
        <f aca="false">IF(I1139="","",IF(SUMPRODUCT((B$2:B1139=B1139)*(I$2:I1139&lt;&gt;""))=1,1,0))</f>
        <v/>
      </c>
      <c r="S1139" s="8" t="str">
        <f aca="false">IF(I1139="","",IF(SUMPRODUCT((C$2:C1139=C1139)*(I$2:I1139&lt;&gt;""))=1,1,0))</f>
        <v/>
      </c>
    </row>
    <row r="1140" customFormat="false" ht="15" hidden="false" customHeight="false" outlineLevel="0" collapsed="false">
      <c r="A1140" s="13"/>
      <c r="B1140" s="6"/>
      <c r="C1140" s="6"/>
      <c r="D1140" s="6"/>
      <c r="E1140" s="6"/>
      <c r="F1140" s="6"/>
      <c r="G1140" s="6"/>
      <c r="H1140" s="6"/>
      <c r="I1140" s="8" t="str">
        <f aca="false">IF(OR(B1140="",C1140=""),"",A1140&amp;"|"&amp;B1140&amp;"|"&amp;C1140&amp;"|"&amp;D1140)</f>
        <v/>
      </c>
      <c r="J1140" s="8" t="str">
        <f aca="false">IF(TRIM(F1140)="","",IFERROR(FIND("//",TRIM(F1140))+2,1))</f>
        <v/>
      </c>
      <c r="K1140" s="8" t="str">
        <f aca="false">IF(J1140="","",LOWER(MID(TRIM(F1140),J1140,MIN(FIND("/",TRIM(F1140)&amp;"/",J1140),FIND("?",TRIM(F1140)&amp;"?",J1140),FIND("#",TRIM(F1140)&amp;"#",J1140))-J1140)))</f>
        <v/>
      </c>
      <c r="L1140" s="8" t="str">
        <f aca="false">IF(OR(K1140="",I1140=""),"",IF(LEFT(K1140,4)="www.",MID(K1140,5,255),K1140))</f>
        <v/>
      </c>
      <c r="M1140" s="8" t="str">
        <f aca="false">IF(I1140="","",IF(COUNTIF(I$2:I1140,I1140)=1,1,0))</f>
        <v/>
      </c>
      <c r="N1140" s="8" t="str">
        <f aca="false">IF(L1140="","",IF(COUNTIFS(I$2:I1140,I1140,L$2:L1140,L1140)=1,1,0))</f>
        <v/>
      </c>
      <c r="O1140" s="8" t="str">
        <f aca="false">IF(L1140="","",IF(COUNTIFS(B$2:B1140,B1140,L$2:L1140,L1140)=1,1,0))</f>
        <v/>
      </c>
      <c r="P1140" s="8" t="str">
        <f aca="false">IF(L1140="","",IF(COUNTIFS(C$2:C1140,C1140,L$2:L1140,L1140)=1,1,0))</f>
        <v/>
      </c>
      <c r="Q1140" s="8" t="str">
        <f aca="false">IF(L1140="","",IF(COUNTIF(L$2:L1140,L1140)=1,MAX(Q$1:Q1139)+1,""))</f>
        <v/>
      </c>
      <c r="R1140" s="8" t="str">
        <f aca="false">IF(I1140="","",IF(SUMPRODUCT((B$2:B1140=B1140)*(I$2:I1140&lt;&gt;""))=1,1,0))</f>
        <v/>
      </c>
      <c r="S1140" s="8" t="str">
        <f aca="false">IF(I1140="","",IF(SUMPRODUCT((C$2:C1140=C1140)*(I$2:I1140&lt;&gt;""))=1,1,0))</f>
        <v/>
      </c>
    </row>
    <row r="1141" customFormat="false" ht="15" hidden="false" customHeight="false" outlineLevel="0" collapsed="false">
      <c r="A1141" s="13"/>
      <c r="B1141" s="6"/>
      <c r="C1141" s="6"/>
      <c r="D1141" s="6"/>
      <c r="E1141" s="6"/>
      <c r="F1141" s="6"/>
      <c r="G1141" s="6"/>
      <c r="H1141" s="6"/>
      <c r="I1141" s="8" t="str">
        <f aca="false">IF(OR(B1141="",C1141=""),"",A1141&amp;"|"&amp;B1141&amp;"|"&amp;C1141&amp;"|"&amp;D1141)</f>
        <v/>
      </c>
      <c r="J1141" s="8" t="str">
        <f aca="false">IF(TRIM(F1141)="","",IFERROR(FIND("//",TRIM(F1141))+2,1))</f>
        <v/>
      </c>
      <c r="K1141" s="8" t="str">
        <f aca="false">IF(J1141="","",LOWER(MID(TRIM(F1141),J1141,MIN(FIND("/",TRIM(F1141)&amp;"/",J1141),FIND("?",TRIM(F1141)&amp;"?",J1141),FIND("#",TRIM(F1141)&amp;"#",J1141))-J1141)))</f>
        <v/>
      </c>
      <c r="L1141" s="8" t="str">
        <f aca="false">IF(OR(K1141="",I1141=""),"",IF(LEFT(K1141,4)="www.",MID(K1141,5,255),K1141))</f>
        <v/>
      </c>
      <c r="M1141" s="8" t="str">
        <f aca="false">IF(I1141="","",IF(COUNTIF(I$2:I1141,I1141)=1,1,0))</f>
        <v/>
      </c>
      <c r="N1141" s="8" t="str">
        <f aca="false">IF(L1141="","",IF(COUNTIFS(I$2:I1141,I1141,L$2:L1141,L1141)=1,1,0))</f>
        <v/>
      </c>
      <c r="O1141" s="8" t="str">
        <f aca="false">IF(L1141="","",IF(COUNTIFS(B$2:B1141,B1141,L$2:L1141,L1141)=1,1,0))</f>
        <v/>
      </c>
      <c r="P1141" s="8" t="str">
        <f aca="false">IF(L1141="","",IF(COUNTIFS(C$2:C1141,C1141,L$2:L1141,L1141)=1,1,0))</f>
        <v/>
      </c>
      <c r="Q1141" s="8" t="str">
        <f aca="false">IF(L1141="","",IF(COUNTIF(L$2:L1141,L1141)=1,MAX(Q$1:Q1140)+1,""))</f>
        <v/>
      </c>
      <c r="R1141" s="8" t="str">
        <f aca="false">IF(I1141="","",IF(SUMPRODUCT((B$2:B1141=B1141)*(I$2:I1141&lt;&gt;""))=1,1,0))</f>
        <v/>
      </c>
      <c r="S1141" s="8" t="str">
        <f aca="false">IF(I1141="","",IF(SUMPRODUCT((C$2:C1141=C1141)*(I$2:I1141&lt;&gt;""))=1,1,0))</f>
        <v/>
      </c>
    </row>
    <row r="1142" customFormat="false" ht="15" hidden="false" customHeight="false" outlineLevel="0" collapsed="false">
      <c r="A1142" s="13"/>
      <c r="B1142" s="6"/>
      <c r="C1142" s="6"/>
      <c r="D1142" s="6"/>
      <c r="E1142" s="6"/>
      <c r="F1142" s="6"/>
      <c r="G1142" s="6"/>
      <c r="H1142" s="6"/>
      <c r="I1142" s="8" t="str">
        <f aca="false">IF(OR(B1142="",C1142=""),"",A1142&amp;"|"&amp;B1142&amp;"|"&amp;C1142&amp;"|"&amp;D1142)</f>
        <v/>
      </c>
      <c r="J1142" s="8" t="str">
        <f aca="false">IF(TRIM(F1142)="","",IFERROR(FIND("//",TRIM(F1142))+2,1))</f>
        <v/>
      </c>
      <c r="K1142" s="8" t="str">
        <f aca="false">IF(J1142="","",LOWER(MID(TRIM(F1142),J1142,MIN(FIND("/",TRIM(F1142)&amp;"/",J1142),FIND("?",TRIM(F1142)&amp;"?",J1142),FIND("#",TRIM(F1142)&amp;"#",J1142))-J1142)))</f>
        <v/>
      </c>
      <c r="L1142" s="8" t="str">
        <f aca="false">IF(OR(K1142="",I1142=""),"",IF(LEFT(K1142,4)="www.",MID(K1142,5,255),K1142))</f>
        <v/>
      </c>
      <c r="M1142" s="8" t="str">
        <f aca="false">IF(I1142="","",IF(COUNTIF(I$2:I1142,I1142)=1,1,0))</f>
        <v/>
      </c>
      <c r="N1142" s="8" t="str">
        <f aca="false">IF(L1142="","",IF(COUNTIFS(I$2:I1142,I1142,L$2:L1142,L1142)=1,1,0))</f>
        <v/>
      </c>
      <c r="O1142" s="8" t="str">
        <f aca="false">IF(L1142="","",IF(COUNTIFS(B$2:B1142,B1142,L$2:L1142,L1142)=1,1,0))</f>
        <v/>
      </c>
      <c r="P1142" s="8" t="str">
        <f aca="false">IF(L1142="","",IF(COUNTIFS(C$2:C1142,C1142,L$2:L1142,L1142)=1,1,0))</f>
        <v/>
      </c>
      <c r="Q1142" s="8" t="str">
        <f aca="false">IF(L1142="","",IF(COUNTIF(L$2:L1142,L1142)=1,MAX(Q$1:Q1141)+1,""))</f>
        <v/>
      </c>
      <c r="R1142" s="8" t="str">
        <f aca="false">IF(I1142="","",IF(SUMPRODUCT((B$2:B1142=B1142)*(I$2:I1142&lt;&gt;""))=1,1,0))</f>
        <v/>
      </c>
      <c r="S1142" s="8" t="str">
        <f aca="false">IF(I1142="","",IF(SUMPRODUCT((C$2:C1142=C1142)*(I$2:I1142&lt;&gt;""))=1,1,0))</f>
        <v/>
      </c>
    </row>
    <row r="1143" customFormat="false" ht="15" hidden="false" customHeight="false" outlineLevel="0" collapsed="false">
      <c r="A1143" s="13"/>
      <c r="B1143" s="6"/>
      <c r="C1143" s="6"/>
      <c r="D1143" s="6"/>
      <c r="E1143" s="6"/>
      <c r="F1143" s="6"/>
      <c r="G1143" s="6"/>
      <c r="H1143" s="6"/>
      <c r="I1143" s="8" t="str">
        <f aca="false">IF(OR(B1143="",C1143=""),"",A1143&amp;"|"&amp;B1143&amp;"|"&amp;C1143&amp;"|"&amp;D1143)</f>
        <v/>
      </c>
      <c r="J1143" s="8" t="str">
        <f aca="false">IF(TRIM(F1143)="","",IFERROR(FIND("//",TRIM(F1143))+2,1))</f>
        <v/>
      </c>
      <c r="K1143" s="8" t="str">
        <f aca="false">IF(J1143="","",LOWER(MID(TRIM(F1143),J1143,MIN(FIND("/",TRIM(F1143)&amp;"/",J1143),FIND("?",TRIM(F1143)&amp;"?",J1143),FIND("#",TRIM(F1143)&amp;"#",J1143))-J1143)))</f>
        <v/>
      </c>
      <c r="L1143" s="8" t="str">
        <f aca="false">IF(OR(K1143="",I1143=""),"",IF(LEFT(K1143,4)="www.",MID(K1143,5,255),K1143))</f>
        <v/>
      </c>
      <c r="M1143" s="8" t="str">
        <f aca="false">IF(I1143="","",IF(COUNTIF(I$2:I1143,I1143)=1,1,0))</f>
        <v/>
      </c>
      <c r="N1143" s="8" t="str">
        <f aca="false">IF(L1143="","",IF(COUNTIFS(I$2:I1143,I1143,L$2:L1143,L1143)=1,1,0))</f>
        <v/>
      </c>
      <c r="O1143" s="8" t="str">
        <f aca="false">IF(L1143="","",IF(COUNTIFS(B$2:B1143,B1143,L$2:L1143,L1143)=1,1,0))</f>
        <v/>
      </c>
      <c r="P1143" s="8" t="str">
        <f aca="false">IF(L1143="","",IF(COUNTIFS(C$2:C1143,C1143,L$2:L1143,L1143)=1,1,0))</f>
        <v/>
      </c>
      <c r="Q1143" s="8" t="str">
        <f aca="false">IF(L1143="","",IF(COUNTIF(L$2:L1143,L1143)=1,MAX(Q$1:Q1142)+1,""))</f>
        <v/>
      </c>
      <c r="R1143" s="8" t="str">
        <f aca="false">IF(I1143="","",IF(SUMPRODUCT((B$2:B1143=B1143)*(I$2:I1143&lt;&gt;""))=1,1,0))</f>
        <v/>
      </c>
      <c r="S1143" s="8" t="str">
        <f aca="false">IF(I1143="","",IF(SUMPRODUCT((C$2:C1143=C1143)*(I$2:I1143&lt;&gt;""))=1,1,0))</f>
        <v/>
      </c>
    </row>
    <row r="1144" customFormat="false" ht="15" hidden="false" customHeight="false" outlineLevel="0" collapsed="false">
      <c r="A1144" s="13"/>
      <c r="B1144" s="6"/>
      <c r="C1144" s="6"/>
      <c r="D1144" s="6"/>
      <c r="E1144" s="6"/>
      <c r="F1144" s="6"/>
      <c r="G1144" s="6"/>
      <c r="H1144" s="6"/>
      <c r="I1144" s="8" t="str">
        <f aca="false">IF(OR(B1144="",C1144=""),"",A1144&amp;"|"&amp;B1144&amp;"|"&amp;C1144&amp;"|"&amp;D1144)</f>
        <v/>
      </c>
      <c r="J1144" s="8" t="str">
        <f aca="false">IF(TRIM(F1144)="","",IFERROR(FIND("//",TRIM(F1144))+2,1))</f>
        <v/>
      </c>
      <c r="K1144" s="8" t="str">
        <f aca="false">IF(J1144="","",LOWER(MID(TRIM(F1144),J1144,MIN(FIND("/",TRIM(F1144)&amp;"/",J1144),FIND("?",TRIM(F1144)&amp;"?",J1144),FIND("#",TRIM(F1144)&amp;"#",J1144))-J1144)))</f>
        <v/>
      </c>
      <c r="L1144" s="8" t="str">
        <f aca="false">IF(OR(K1144="",I1144=""),"",IF(LEFT(K1144,4)="www.",MID(K1144,5,255),K1144))</f>
        <v/>
      </c>
      <c r="M1144" s="8" t="str">
        <f aca="false">IF(I1144="","",IF(COUNTIF(I$2:I1144,I1144)=1,1,0))</f>
        <v/>
      </c>
      <c r="N1144" s="8" t="str">
        <f aca="false">IF(L1144="","",IF(COUNTIFS(I$2:I1144,I1144,L$2:L1144,L1144)=1,1,0))</f>
        <v/>
      </c>
      <c r="O1144" s="8" t="str">
        <f aca="false">IF(L1144="","",IF(COUNTIFS(B$2:B1144,B1144,L$2:L1144,L1144)=1,1,0))</f>
        <v/>
      </c>
      <c r="P1144" s="8" t="str">
        <f aca="false">IF(L1144="","",IF(COUNTIFS(C$2:C1144,C1144,L$2:L1144,L1144)=1,1,0))</f>
        <v/>
      </c>
      <c r="Q1144" s="8" t="str">
        <f aca="false">IF(L1144="","",IF(COUNTIF(L$2:L1144,L1144)=1,MAX(Q$1:Q1143)+1,""))</f>
        <v/>
      </c>
      <c r="R1144" s="8" t="str">
        <f aca="false">IF(I1144="","",IF(SUMPRODUCT((B$2:B1144=B1144)*(I$2:I1144&lt;&gt;""))=1,1,0))</f>
        <v/>
      </c>
      <c r="S1144" s="8" t="str">
        <f aca="false">IF(I1144="","",IF(SUMPRODUCT((C$2:C1144=C1144)*(I$2:I1144&lt;&gt;""))=1,1,0))</f>
        <v/>
      </c>
    </row>
    <row r="1145" customFormat="false" ht="15" hidden="false" customHeight="false" outlineLevel="0" collapsed="false">
      <c r="A1145" s="13"/>
      <c r="B1145" s="6"/>
      <c r="C1145" s="6"/>
      <c r="D1145" s="6"/>
      <c r="E1145" s="6"/>
      <c r="F1145" s="6"/>
      <c r="G1145" s="6"/>
      <c r="H1145" s="6"/>
      <c r="I1145" s="8" t="str">
        <f aca="false">IF(OR(B1145="",C1145=""),"",A1145&amp;"|"&amp;B1145&amp;"|"&amp;C1145&amp;"|"&amp;D1145)</f>
        <v/>
      </c>
      <c r="J1145" s="8" t="str">
        <f aca="false">IF(TRIM(F1145)="","",IFERROR(FIND("//",TRIM(F1145))+2,1))</f>
        <v/>
      </c>
      <c r="K1145" s="8" t="str">
        <f aca="false">IF(J1145="","",LOWER(MID(TRIM(F1145),J1145,MIN(FIND("/",TRIM(F1145)&amp;"/",J1145),FIND("?",TRIM(F1145)&amp;"?",J1145),FIND("#",TRIM(F1145)&amp;"#",J1145))-J1145)))</f>
        <v/>
      </c>
      <c r="L1145" s="8" t="str">
        <f aca="false">IF(OR(K1145="",I1145=""),"",IF(LEFT(K1145,4)="www.",MID(K1145,5,255),K1145))</f>
        <v/>
      </c>
      <c r="M1145" s="8" t="str">
        <f aca="false">IF(I1145="","",IF(COUNTIF(I$2:I1145,I1145)=1,1,0))</f>
        <v/>
      </c>
      <c r="N1145" s="8" t="str">
        <f aca="false">IF(L1145="","",IF(COUNTIFS(I$2:I1145,I1145,L$2:L1145,L1145)=1,1,0))</f>
        <v/>
      </c>
      <c r="O1145" s="8" t="str">
        <f aca="false">IF(L1145="","",IF(COUNTIFS(B$2:B1145,B1145,L$2:L1145,L1145)=1,1,0))</f>
        <v/>
      </c>
      <c r="P1145" s="8" t="str">
        <f aca="false">IF(L1145="","",IF(COUNTIFS(C$2:C1145,C1145,L$2:L1145,L1145)=1,1,0))</f>
        <v/>
      </c>
      <c r="Q1145" s="8" t="str">
        <f aca="false">IF(L1145="","",IF(COUNTIF(L$2:L1145,L1145)=1,MAX(Q$1:Q1144)+1,""))</f>
        <v/>
      </c>
      <c r="R1145" s="8" t="str">
        <f aca="false">IF(I1145="","",IF(SUMPRODUCT((B$2:B1145=B1145)*(I$2:I1145&lt;&gt;""))=1,1,0))</f>
        <v/>
      </c>
      <c r="S1145" s="8" t="str">
        <f aca="false">IF(I1145="","",IF(SUMPRODUCT((C$2:C1145=C1145)*(I$2:I1145&lt;&gt;""))=1,1,0))</f>
        <v/>
      </c>
    </row>
    <row r="1146" customFormat="false" ht="15" hidden="false" customHeight="false" outlineLevel="0" collapsed="false">
      <c r="A1146" s="13"/>
      <c r="B1146" s="6"/>
      <c r="C1146" s="6"/>
      <c r="D1146" s="6"/>
      <c r="E1146" s="6"/>
      <c r="F1146" s="6"/>
      <c r="G1146" s="6"/>
      <c r="H1146" s="6"/>
      <c r="I1146" s="8" t="str">
        <f aca="false">IF(OR(B1146="",C1146=""),"",A1146&amp;"|"&amp;B1146&amp;"|"&amp;C1146&amp;"|"&amp;D1146)</f>
        <v/>
      </c>
      <c r="J1146" s="8" t="str">
        <f aca="false">IF(TRIM(F1146)="","",IFERROR(FIND("//",TRIM(F1146))+2,1))</f>
        <v/>
      </c>
      <c r="K1146" s="8" t="str">
        <f aca="false">IF(J1146="","",LOWER(MID(TRIM(F1146),J1146,MIN(FIND("/",TRIM(F1146)&amp;"/",J1146),FIND("?",TRIM(F1146)&amp;"?",J1146),FIND("#",TRIM(F1146)&amp;"#",J1146))-J1146)))</f>
        <v/>
      </c>
      <c r="L1146" s="8" t="str">
        <f aca="false">IF(OR(K1146="",I1146=""),"",IF(LEFT(K1146,4)="www.",MID(K1146,5,255),K1146))</f>
        <v/>
      </c>
      <c r="M1146" s="8" t="str">
        <f aca="false">IF(I1146="","",IF(COUNTIF(I$2:I1146,I1146)=1,1,0))</f>
        <v/>
      </c>
      <c r="N1146" s="8" t="str">
        <f aca="false">IF(L1146="","",IF(COUNTIFS(I$2:I1146,I1146,L$2:L1146,L1146)=1,1,0))</f>
        <v/>
      </c>
      <c r="O1146" s="8" t="str">
        <f aca="false">IF(L1146="","",IF(COUNTIFS(B$2:B1146,B1146,L$2:L1146,L1146)=1,1,0))</f>
        <v/>
      </c>
      <c r="P1146" s="8" t="str">
        <f aca="false">IF(L1146="","",IF(COUNTIFS(C$2:C1146,C1146,L$2:L1146,L1146)=1,1,0))</f>
        <v/>
      </c>
      <c r="Q1146" s="8" t="str">
        <f aca="false">IF(L1146="","",IF(COUNTIF(L$2:L1146,L1146)=1,MAX(Q$1:Q1145)+1,""))</f>
        <v/>
      </c>
      <c r="R1146" s="8" t="str">
        <f aca="false">IF(I1146="","",IF(SUMPRODUCT((B$2:B1146=B1146)*(I$2:I1146&lt;&gt;""))=1,1,0))</f>
        <v/>
      </c>
      <c r="S1146" s="8" t="str">
        <f aca="false">IF(I1146="","",IF(SUMPRODUCT((C$2:C1146=C1146)*(I$2:I1146&lt;&gt;""))=1,1,0))</f>
        <v/>
      </c>
    </row>
    <row r="1147" customFormat="false" ht="15" hidden="false" customHeight="false" outlineLevel="0" collapsed="false">
      <c r="A1147" s="13"/>
      <c r="B1147" s="6"/>
      <c r="C1147" s="6"/>
      <c r="D1147" s="6"/>
      <c r="E1147" s="6"/>
      <c r="F1147" s="6"/>
      <c r="G1147" s="6"/>
      <c r="H1147" s="6"/>
      <c r="I1147" s="8" t="str">
        <f aca="false">IF(OR(B1147="",C1147=""),"",A1147&amp;"|"&amp;B1147&amp;"|"&amp;C1147&amp;"|"&amp;D1147)</f>
        <v/>
      </c>
      <c r="J1147" s="8" t="str">
        <f aca="false">IF(TRIM(F1147)="","",IFERROR(FIND("//",TRIM(F1147))+2,1))</f>
        <v/>
      </c>
      <c r="K1147" s="8" t="str">
        <f aca="false">IF(J1147="","",LOWER(MID(TRIM(F1147),J1147,MIN(FIND("/",TRIM(F1147)&amp;"/",J1147),FIND("?",TRIM(F1147)&amp;"?",J1147),FIND("#",TRIM(F1147)&amp;"#",J1147))-J1147)))</f>
        <v/>
      </c>
      <c r="L1147" s="8" t="str">
        <f aca="false">IF(OR(K1147="",I1147=""),"",IF(LEFT(K1147,4)="www.",MID(K1147,5,255),K1147))</f>
        <v/>
      </c>
      <c r="M1147" s="8" t="str">
        <f aca="false">IF(I1147="","",IF(COUNTIF(I$2:I1147,I1147)=1,1,0))</f>
        <v/>
      </c>
      <c r="N1147" s="8" t="str">
        <f aca="false">IF(L1147="","",IF(COUNTIFS(I$2:I1147,I1147,L$2:L1147,L1147)=1,1,0))</f>
        <v/>
      </c>
      <c r="O1147" s="8" t="str">
        <f aca="false">IF(L1147="","",IF(COUNTIFS(B$2:B1147,B1147,L$2:L1147,L1147)=1,1,0))</f>
        <v/>
      </c>
      <c r="P1147" s="8" t="str">
        <f aca="false">IF(L1147="","",IF(COUNTIFS(C$2:C1147,C1147,L$2:L1147,L1147)=1,1,0))</f>
        <v/>
      </c>
      <c r="Q1147" s="8" t="str">
        <f aca="false">IF(L1147="","",IF(COUNTIF(L$2:L1147,L1147)=1,MAX(Q$1:Q1146)+1,""))</f>
        <v/>
      </c>
      <c r="R1147" s="8" t="str">
        <f aca="false">IF(I1147="","",IF(SUMPRODUCT((B$2:B1147=B1147)*(I$2:I1147&lt;&gt;""))=1,1,0))</f>
        <v/>
      </c>
      <c r="S1147" s="8" t="str">
        <f aca="false">IF(I1147="","",IF(SUMPRODUCT((C$2:C1147=C1147)*(I$2:I1147&lt;&gt;""))=1,1,0))</f>
        <v/>
      </c>
    </row>
    <row r="1148" customFormat="false" ht="15" hidden="false" customHeight="false" outlineLevel="0" collapsed="false">
      <c r="A1148" s="13"/>
      <c r="B1148" s="6"/>
      <c r="C1148" s="6"/>
      <c r="D1148" s="6"/>
      <c r="E1148" s="6"/>
      <c r="F1148" s="6"/>
      <c r="G1148" s="6"/>
      <c r="H1148" s="6"/>
      <c r="I1148" s="8" t="str">
        <f aca="false">IF(OR(B1148="",C1148=""),"",A1148&amp;"|"&amp;B1148&amp;"|"&amp;C1148&amp;"|"&amp;D1148)</f>
        <v/>
      </c>
      <c r="J1148" s="8" t="str">
        <f aca="false">IF(TRIM(F1148)="","",IFERROR(FIND("//",TRIM(F1148))+2,1))</f>
        <v/>
      </c>
      <c r="K1148" s="8" t="str">
        <f aca="false">IF(J1148="","",LOWER(MID(TRIM(F1148),J1148,MIN(FIND("/",TRIM(F1148)&amp;"/",J1148),FIND("?",TRIM(F1148)&amp;"?",J1148),FIND("#",TRIM(F1148)&amp;"#",J1148))-J1148)))</f>
        <v/>
      </c>
      <c r="L1148" s="8" t="str">
        <f aca="false">IF(OR(K1148="",I1148=""),"",IF(LEFT(K1148,4)="www.",MID(K1148,5,255),K1148))</f>
        <v/>
      </c>
      <c r="M1148" s="8" t="str">
        <f aca="false">IF(I1148="","",IF(COUNTIF(I$2:I1148,I1148)=1,1,0))</f>
        <v/>
      </c>
      <c r="N1148" s="8" t="str">
        <f aca="false">IF(L1148="","",IF(COUNTIFS(I$2:I1148,I1148,L$2:L1148,L1148)=1,1,0))</f>
        <v/>
      </c>
      <c r="O1148" s="8" t="str">
        <f aca="false">IF(L1148="","",IF(COUNTIFS(B$2:B1148,B1148,L$2:L1148,L1148)=1,1,0))</f>
        <v/>
      </c>
      <c r="P1148" s="8" t="str">
        <f aca="false">IF(L1148="","",IF(COUNTIFS(C$2:C1148,C1148,L$2:L1148,L1148)=1,1,0))</f>
        <v/>
      </c>
      <c r="Q1148" s="8" t="str">
        <f aca="false">IF(L1148="","",IF(COUNTIF(L$2:L1148,L1148)=1,MAX(Q$1:Q1147)+1,""))</f>
        <v/>
      </c>
      <c r="R1148" s="8" t="str">
        <f aca="false">IF(I1148="","",IF(SUMPRODUCT((B$2:B1148=B1148)*(I$2:I1148&lt;&gt;""))=1,1,0))</f>
        <v/>
      </c>
      <c r="S1148" s="8" t="str">
        <f aca="false">IF(I1148="","",IF(SUMPRODUCT((C$2:C1148=C1148)*(I$2:I1148&lt;&gt;""))=1,1,0))</f>
        <v/>
      </c>
    </row>
    <row r="1149" customFormat="false" ht="15" hidden="false" customHeight="false" outlineLevel="0" collapsed="false">
      <c r="A1149" s="13"/>
      <c r="B1149" s="6"/>
      <c r="C1149" s="6"/>
      <c r="D1149" s="6"/>
      <c r="E1149" s="6"/>
      <c r="F1149" s="6"/>
      <c r="G1149" s="6"/>
      <c r="H1149" s="6"/>
      <c r="I1149" s="8" t="str">
        <f aca="false">IF(OR(B1149="",C1149=""),"",A1149&amp;"|"&amp;B1149&amp;"|"&amp;C1149&amp;"|"&amp;D1149)</f>
        <v/>
      </c>
      <c r="J1149" s="8" t="str">
        <f aca="false">IF(TRIM(F1149)="","",IFERROR(FIND("//",TRIM(F1149))+2,1))</f>
        <v/>
      </c>
      <c r="K1149" s="8" t="str">
        <f aca="false">IF(J1149="","",LOWER(MID(TRIM(F1149),J1149,MIN(FIND("/",TRIM(F1149)&amp;"/",J1149),FIND("?",TRIM(F1149)&amp;"?",J1149),FIND("#",TRIM(F1149)&amp;"#",J1149))-J1149)))</f>
        <v/>
      </c>
      <c r="L1149" s="8" t="str">
        <f aca="false">IF(OR(K1149="",I1149=""),"",IF(LEFT(K1149,4)="www.",MID(K1149,5,255),K1149))</f>
        <v/>
      </c>
      <c r="M1149" s="8" t="str">
        <f aca="false">IF(I1149="","",IF(COUNTIF(I$2:I1149,I1149)=1,1,0))</f>
        <v/>
      </c>
      <c r="N1149" s="8" t="str">
        <f aca="false">IF(L1149="","",IF(COUNTIFS(I$2:I1149,I1149,L$2:L1149,L1149)=1,1,0))</f>
        <v/>
      </c>
      <c r="O1149" s="8" t="str">
        <f aca="false">IF(L1149="","",IF(COUNTIFS(B$2:B1149,B1149,L$2:L1149,L1149)=1,1,0))</f>
        <v/>
      </c>
      <c r="P1149" s="8" t="str">
        <f aca="false">IF(L1149="","",IF(COUNTIFS(C$2:C1149,C1149,L$2:L1149,L1149)=1,1,0))</f>
        <v/>
      </c>
      <c r="Q1149" s="8" t="str">
        <f aca="false">IF(L1149="","",IF(COUNTIF(L$2:L1149,L1149)=1,MAX(Q$1:Q1148)+1,""))</f>
        <v/>
      </c>
      <c r="R1149" s="8" t="str">
        <f aca="false">IF(I1149="","",IF(SUMPRODUCT((B$2:B1149=B1149)*(I$2:I1149&lt;&gt;""))=1,1,0))</f>
        <v/>
      </c>
      <c r="S1149" s="8" t="str">
        <f aca="false">IF(I1149="","",IF(SUMPRODUCT((C$2:C1149=C1149)*(I$2:I1149&lt;&gt;""))=1,1,0))</f>
        <v/>
      </c>
    </row>
    <row r="1150" customFormat="false" ht="15" hidden="false" customHeight="false" outlineLevel="0" collapsed="false">
      <c r="A1150" s="13"/>
      <c r="B1150" s="6"/>
      <c r="C1150" s="6"/>
      <c r="D1150" s="6"/>
      <c r="E1150" s="6"/>
      <c r="F1150" s="6"/>
      <c r="G1150" s="6"/>
      <c r="H1150" s="6"/>
      <c r="I1150" s="8" t="str">
        <f aca="false">IF(OR(B1150="",C1150=""),"",A1150&amp;"|"&amp;B1150&amp;"|"&amp;C1150&amp;"|"&amp;D1150)</f>
        <v/>
      </c>
      <c r="J1150" s="8" t="str">
        <f aca="false">IF(TRIM(F1150)="","",IFERROR(FIND("//",TRIM(F1150))+2,1))</f>
        <v/>
      </c>
      <c r="K1150" s="8" t="str">
        <f aca="false">IF(J1150="","",LOWER(MID(TRIM(F1150),J1150,MIN(FIND("/",TRIM(F1150)&amp;"/",J1150),FIND("?",TRIM(F1150)&amp;"?",J1150),FIND("#",TRIM(F1150)&amp;"#",J1150))-J1150)))</f>
        <v/>
      </c>
      <c r="L1150" s="8" t="str">
        <f aca="false">IF(OR(K1150="",I1150=""),"",IF(LEFT(K1150,4)="www.",MID(K1150,5,255),K1150))</f>
        <v/>
      </c>
      <c r="M1150" s="8" t="str">
        <f aca="false">IF(I1150="","",IF(COUNTIF(I$2:I1150,I1150)=1,1,0))</f>
        <v/>
      </c>
      <c r="N1150" s="8" t="str">
        <f aca="false">IF(L1150="","",IF(COUNTIFS(I$2:I1150,I1150,L$2:L1150,L1150)=1,1,0))</f>
        <v/>
      </c>
      <c r="O1150" s="8" t="str">
        <f aca="false">IF(L1150="","",IF(COUNTIFS(B$2:B1150,B1150,L$2:L1150,L1150)=1,1,0))</f>
        <v/>
      </c>
      <c r="P1150" s="8" t="str">
        <f aca="false">IF(L1150="","",IF(COUNTIFS(C$2:C1150,C1150,L$2:L1150,L1150)=1,1,0))</f>
        <v/>
      </c>
      <c r="Q1150" s="8" t="str">
        <f aca="false">IF(L1150="","",IF(COUNTIF(L$2:L1150,L1150)=1,MAX(Q$1:Q1149)+1,""))</f>
        <v/>
      </c>
      <c r="R1150" s="8" t="str">
        <f aca="false">IF(I1150="","",IF(SUMPRODUCT((B$2:B1150=B1150)*(I$2:I1150&lt;&gt;""))=1,1,0))</f>
        <v/>
      </c>
      <c r="S1150" s="8" t="str">
        <f aca="false">IF(I1150="","",IF(SUMPRODUCT((C$2:C1150=C1150)*(I$2:I1150&lt;&gt;""))=1,1,0))</f>
        <v/>
      </c>
    </row>
    <row r="1151" customFormat="false" ht="15" hidden="false" customHeight="false" outlineLevel="0" collapsed="false">
      <c r="A1151" s="13"/>
      <c r="B1151" s="6"/>
      <c r="C1151" s="6"/>
      <c r="D1151" s="6"/>
      <c r="E1151" s="6"/>
      <c r="F1151" s="6"/>
      <c r="G1151" s="6"/>
      <c r="H1151" s="6"/>
      <c r="I1151" s="8" t="str">
        <f aca="false">IF(OR(B1151="",C1151=""),"",A1151&amp;"|"&amp;B1151&amp;"|"&amp;C1151&amp;"|"&amp;D1151)</f>
        <v/>
      </c>
      <c r="J1151" s="8" t="str">
        <f aca="false">IF(TRIM(F1151)="","",IFERROR(FIND("//",TRIM(F1151))+2,1))</f>
        <v/>
      </c>
      <c r="K1151" s="8" t="str">
        <f aca="false">IF(J1151="","",LOWER(MID(TRIM(F1151),J1151,MIN(FIND("/",TRIM(F1151)&amp;"/",J1151),FIND("?",TRIM(F1151)&amp;"?",J1151),FIND("#",TRIM(F1151)&amp;"#",J1151))-J1151)))</f>
        <v/>
      </c>
      <c r="L1151" s="8" t="str">
        <f aca="false">IF(OR(K1151="",I1151=""),"",IF(LEFT(K1151,4)="www.",MID(K1151,5,255),K1151))</f>
        <v/>
      </c>
      <c r="M1151" s="8" t="str">
        <f aca="false">IF(I1151="","",IF(COUNTIF(I$2:I1151,I1151)=1,1,0))</f>
        <v/>
      </c>
      <c r="N1151" s="8" t="str">
        <f aca="false">IF(L1151="","",IF(COUNTIFS(I$2:I1151,I1151,L$2:L1151,L1151)=1,1,0))</f>
        <v/>
      </c>
      <c r="O1151" s="8" t="str">
        <f aca="false">IF(L1151="","",IF(COUNTIFS(B$2:B1151,B1151,L$2:L1151,L1151)=1,1,0))</f>
        <v/>
      </c>
      <c r="P1151" s="8" t="str">
        <f aca="false">IF(L1151="","",IF(COUNTIFS(C$2:C1151,C1151,L$2:L1151,L1151)=1,1,0))</f>
        <v/>
      </c>
      <c r="Q1151" s="8" t="str">
        <f aca="false">IF(L1151="","",IF(COUNTIF(L$2:L1151,L1151)=1,MAX(Q$1:Q1150)+1,""))</f>
        <v/>
      </c>
      <c r="R1151" s="8" t="str">
        <f aca="false">IF(I1151="","",IF(SUMPRODUCT((B$2:B1151=B1151)*(I$2:I1151&lt;&gt;""))=1,1,0))</f>
        <v/>
      </c>
      <c r="S1151" s="8" t="str">
        <f aca="false">IF(I1151="","",IF(SUMPRODUCT((C$2:C1151=C1151)*(I$2:I1151&lt;&gt;""))=1,1,0))</f>
        <v/>
      </c>
    </row>
    <row r="1152" customFormat="false" ht="15" hidden="false" customHeight="false" outlineLevel="0" collapsed="false">
      <c r="A1152" s="13"/>
      <c r="B1152" s="6"/>
      <c r="C1152" s="6"/>
      <c r="D1152" s="6"/>
      <c r="E1152" s="6"/>
      <c r="F1152" s="6"/>
      <c r="G1152" s="6"/>
      <c r="H1152" s="6"/>
      <c r="I1152" s="8" t="str">
        <f aca="false">IF(OR(B1152="",C1152=""),"",A1152&amp;"|"&amp;B1152&amp;"|"&amp;C1152&amp;"|"&amp;D1152)</f>
        <v/>
      </c>
      <c r="J1152" s="8" t="str">
        <f aca="false">IF(TRIM(F1152)="","",IFERROR(FIND("//",TRIM(F1152))+2,1))</f>
        <v/>
      </c>
      <c r="K1152" s="8" t="str">
        <f aca="false">IF(J1152="","",LOWER(MID(TRIM(F1152),J1152,MIN(FIND("/",TRIM(F1152)&amp;"/",J1152),FIND("?",TRIM(F1152)&amp;"?",J1152),FIND("#",TRIM(F1152)&amp;"#",J1152))-J1152)))</f>
        <v/>
      </c>
      <c r="L1152" s="8" t="str">
        <f aca="false">IF(OR(K1152="",I1152=""),"",IF(LEFT(K1152,4)="www.",MID(K1152,5,255),K1152))</f>
        <v/>
      </c>
      <c r="M1152" s="8" t="str">
        <f aca="false">IF(I1152="","",IF(COUNTIF(I$2:I1152,I1152)=1,1,0))</f>
        <v/>
      </c>
      <c r="N1152" s="8" t="str">
        <f aca="false">IF(L1152="","",IF(COUNTIFS(I$2:I1152,I1152,L$2:L1152,L1152)=1,1,0))</f>
        <v/>
      </c>
      <c r="O1152" s="8" t="str">
        <f aca="false">IF(L1152="","",IF(COUNTIFS(B$2:B1152,B1152,L$2:L1152,L1152)=1,1,0))</f>
        <v/>
      </c>
      <c r="P1152" s="8" t="str">
        <f aca="false">IF(L1152="","",IF(COUNTIFS(C$2:C1152,C1152,L$2:L1152,L1152)=1,1,0))</f>
        <v/>
      </c>
      <c r="Q1152" s="8" t="str">
        <f aca="false">IF(L1152="","",IF(COUNTIF(L$2:L1152,L1152)=1,MAX(Q$1:Q1151)+1,""))</f>
        <v/>
      </c>
      <c r="R1152" s="8" t="str">
        <f aca="false">IF(I1152="","",IF(SUMPRODUCT((B$2:B1152=B1152)*(I$2:I1152&lt;&gt;""))=1,1,0))</f>
        <v/>
      </c>
      <c r="S1152" s="8" t="str">
        <f aca="false">IF(I1152="","",IF(SUMPRODUCT((C$2:C1152=C1152)*(I$2:I1152&lt;&gt;""))=1,1,0))</f>
        <v/>
      </c>
    </row>
    <row r="1153" customFormat="false" ht="15" hidden="false" customHeight="false" outlineLevel="0" collapsed="false">
      <c r="A1153" s="13"/>
      <c r="B1153" s="6"/>
      <c r="C1153" s="6"/>
      <c r="D1153" s="6"/>
      <c r="E1153" s="6"/>
      <c r="F1153" s="6"/>
      <c r="G1153" s="6"/>
      <c r="H1153" s="6"/>
      <c r="I1153" s="8" t="str">
        <f aca="false">IF(OR(B1153="",C1153=""),"",A1153&amp;"|"&amp;B1153&amp;"|"&amp;C1153&amp;"|"&amp;D1153)</f>
        <v/>
      </c>
      <c r="J1153" s="8" t="str">
        <f aca="false">IF(TRIM(F1153)="","",IFERROR(FIND("//",TRIM(F1153))+2,1))</f>
        <v/>
      </c>
      <c r="K1153" s="8" t="str">
        <f aca="false">IF(J1153="","",LOWER(MID(TRIM(F1153),J1153,MIN(FIND("/",TRIM(F1153)&amp;"/",J1153),FIND("?",TRIM(F1153)&amp;"?",J1153),FIND("#",TRIM(F1153)&amp;"#",J1153))-J1153)))</f>
        <v/>
      </c>
      <c r="L1153" s="8" t="str">
        <f aca="false">IF(OR(K1153="",I1153=""),"",IF(LEFT(K1153,4)="www.",MID(K1153,5,255),K1153))</f>
        <v/>
      </c>
      <c r="M1153" s="8" t="str">
        <f aca="false">IF(I1153="","",IF(COUNTIF(I$2:I1153,I1153)=1,1,0))</f>
        <v/>
      </c>
      <c r="N1153" s="8" t="str">
        <f aca="false">IF(L1153="","",IF(COUNTIFS(I$2:I1153,I1153,L$2:L1153,L1153)=1,1,0))</f>
        <v/>
      </c>
      <c r="O1153" s="8" t="str">
        <f aca="false">IF(L1153="","",IF(COUNTIFS(B$2:B1153,B1153,L$2:L1153,L1153)=1,1,0))</f>
        <v/>
      </c>
      <c r="P1153" s="8" t="str">
        <f aca="false">IF(L1153="","",IF(COUNTIFS(C$2:C1153,C1153,L$2:L1153,L1153)=1,1,0))</f>
        <v/>
      </c>
      <c r="Q1153" s="8" t="str">
        <f aca="false">IF(L1153="","",IF(COUNTIF(L$2:L1153,L1153)=1,MAX(Q$1:Q1152)+1,""))</f>
        <v/>
      </c>
      <c r="R1153" s="8" t="str">
        <f aca="false">IF(I1153="","",IF(SUMPRODUCT((B$2:B1153=B1153)*(I$2:I1153&lt;&gt;""))=1,1,0))</f>
        <v/>
      </c>
      <c r="S1153" s="8" t="str">
        <f aca="false">IF(I1153="","",IF(SUMPRODUCT((C$2:C1153=C1153)*(I$2:I1153&lt;&gt;""))=1,1,0))</f>
        <v/>
      </c>
    </row>
    <row r="1154" customFormat="false" ht="15" hidden="false" customHeight="false" outlineLevel="0" collapsed="false">
      <c r="A1154" s="13"/>
      <c r="B1154" s="6"/>
      <c r="C1154" s="6"/>
      <c r="D1154" s="6"/>
      <c r="E1154" s="6"/>
      <c r="F1154" s="6"/>
      <c r="G1154" s="6"/>
      <c r="H1154" s="6"/>
      <c r="I1154" s="8" t="str">
        <f aca="false">IF(OR(B1154="",C1154=""),"",A1154&amp;"|"&amp;B1154&amp;"|"&amp;C1154&amp;"|"&amp;D1154)</f>
        <v/>
      </c>
      <c r="J1154" s="8" t="str">
        <f aca="false">IF(TRIM(F1154)="","",IFERROR(FIND("//",TRIM(F1154))+2,1))</f>
        <v/>
      </c>
      <c r="K1154" s="8" t="str">
        <f aca="false">IF(J1154="","",LOWER(MID(TRIM(F1154),J1154,MIN(FIND("/",TRIM(F1154)&amp;"/",J1154),FIND("?",TRIM(F1154)&amp;"?",J1154),FIND("#",TRIM(F1154)&amp;"#",J1154))-J1154)))</f>
        <v/>
      </c>
      <c r="L1154" s="8" t="str">
        <f aca="false">IF(OR(K1154="",I1154=""),"",IF(LEFT(K1154,4)="www.",MID(K1154,5,255),K1154))</f>
        <v/>
      </c>
      <c r="M1154" s="8" t="str">
        <f aca="false">IF(I1154="","",IF(COUNTIF(I$2:I1154,I1154)=1,1,0))</f>
        <v/>
      </c>
      <c r="N1154" s="8" t="str">
        <f aca="false">IF(L1154="","",IF(COUNTIFS(I$2:I1154,I1154,L$2:L1154,L1154)=1,1,0))</f>
        <v/>
      </c>
      <c r="O1154" s="8" t="str">
        <f aca="false">IF(L1154="","",IF(COUNTIFS(B$2:B1154,B1154,L$2:L1154,L1154)=1,1,0))</f>
        <v/>
      </c>
      <c r="P1154" s="8" t="str">
        <f aca="false">IF(L1154="","",IF(COUNTIFS(C$2:C1154,C1154,L$2:L1154,L1154)=1,1,0))</f>
        <v/>
      </c>
      <c r="Q1154" s="8" t="str">
        <f aca="false">IF(L1154="","",IF(COUNTIF(L$2:L1154,L1154)=1,MAX(Q$1:Q1153)+1,""))</f>
        <v/>
      </c>
      <c r="R1154" s="8" t="str">
        <f aca="false">IF(I1154="","",IF(SUMPRODUCT((B$2:B1154=B1154)*(I$2:I1154&lt;&gt;""))=1,1,0))</f>
        <v/>
      </c>
      <c r="S1154" s="8" t="str">
        <f aca="false">IF(I1154="","",IF(SUMPRODUCT((C$2:C1154=C1154)*(I$2:I1154&lt;&gt;""))=1,1,0))</f>
        <v/>
      </c>
    </row>
    <row r="1155" customFormat="false" ht="15" hidden="false" customHeight="false" outlineLevel="0" collapsed="false">
      <c r="A1155" s="13"/>
      <c r="B1155" s="6"/>
      <c r="C1155" s="6"/>
      <c r="D1155" s="6"/>
      <c r="E1155" s="6"/>
      <c r="F1155" s="6"/>
      <c r="G1155" s="6"/>
      <c r="H1155" s="6"/>
      <c r="I1155" s="8" t="str">
        <f aca="false">IF(OR(B1155="",C1155=""),"",A1155&amp;"|"&amp;B1155&amp;"|"&amp;C1155&amp;"|"&amp;D1155)</f>
        <v/>
      </c>
      <c r="J1155" s="8" t="str">
        <f aca="false">IF(TRIM(F1155)="","",IFERROR(FIND("//",TRIM(F1155))+2,1))</f>
        <v/>
      </c>
      <c r="K1155" s="8" t="str">
        <f aca="false">IF(J1155="","",LOWER(MID(TRIM(F1155),J1155,MIN(FIND("/",TRIM(F1155)&amp;"/",J1155),FIND("?",TRIM(F1155)&amp;"?",J1155),FIND("#",TRIM(F1155)&amp;"#",J1155))-J1155)))</f>
        <v/>
      </c>
      <c r="L1155" s="8" t="str">
        <f aca="false">IF(OR(K1155="",I1155=""),"",IF(LEFT(K1155,4)="www.",MID(K1155,5,255),K1155))</f>
        <v/>
      </c>
      <c r="M1155" s="8" t="str">
        <f aca="false">IF(I1155="","",IF(COUNTIF(I$2:I1155,I1155)=1,1,0))</f>
        <v/>
      </c>
      <c r="N1155" s="8" t="str">
        <f aca="false">IF(L1155="","",IF(COUNTIFS(I$2:I1155,I1155,L$2:L1155,L1155)=1,1,0))</f>
        <v/>
      </c>
      <c r="O1155" s="8" t="str">
        <f aca="false">IF(L1155="","",IF(COUNTIFS(B$2:B1155,B1155,L$2:L1155,L1155)=1,1,0))</f>
        <v/>
      </c>
      <c r="P1155" s="8" t="str">
        <f aca="false">IF(L1155="","",IF(COUNTIFS(C$2:C1155,C1155,L$2:L1155,L1155)=1,1,0))</f>
        <v/>
      </c>
      <c r="Q1155" s="8" t="str">
        <f aca="false">IF(L1155="","",IF(COUNTIF(L$2:L1155,L1155)=1,MAX(Q$1:Q1154)+1,""))</f>
        <v/>
      </c>
      <c r="R1155" s="8" t="str">
        <f aca="false">IF(I1155="","",IF(SUMPRODUCT((B$2:B1155=B1155)*(I$2:I1155&lt;&gt;""))=1,1,0))</f>
        <v/>
      </c>
      <c r="S1155" s="8" t="str">
        <f aca="false">IF(I1155="","",IF(SUMPRODUCT((C$2:C1155=C1155)*(I$2:I1155&lt;&gt;""))=1,1,0))</f>
        <v/>
      </c>
    </row>
    <row r="1156" customFormat="false" ht="15" hidden="false" customHeight="false" outlineLevel="0" collapsed="false">
      <c r="A1156" s="13"/>
      <c r="B1156" s="6"/>
      <c r="C1156" s="6"/>
      <c r="D1156" s="6"/>
      <c r="E1156" s="6"/>
      <c r="F1156" s="6"/>
      <c r="G1156" s="6"/>
      <c r="H1156" s="6"/>
      <c r="I1156" s="8" t="str">
        <f aca="false">IF(OR(B1156="",C1156=""),"",A1156&amp;"|"&amp;B1156&amp;"|"&amp;C1156&amp;"|"&amp;D1156)</f>
        <v/>
      </c>
      <c r="J1156" s="8" t="str">
        <f aca="false">IF(TRIM(F1156)="","",IFERROR(FIND("//",TRIM(F1156))+2,1))</f>
        <v/>
      </c>
      <c r="K1156" s="8" t="str">
        <f aca="false">IF(J1156="","",LOWER(MID(TRIM(F1156),J1156,MIN(FIND("/",TRIM(F1156)&amp;"/",J1156),FIND("?",TRIM(F1156)&amp;"?",J1156),FIND("#",TRIM(F1156)&amp;"#",J1156))-J1156)))</f>
        <v/>
      </c>
      <c r="L1156" s="8" t="str">
        <f aca="false">IF(OR(K1156="",I1156=""),"",IF(LEFT(K1156,4)="www.",MID(K1156,5,255),K1156))</f>
        <v/>
      </c>
      <c r="M1156" s="8" t="str">
        <f aca="false">IF(I1156="","",IF(COUNTIF(I$2:I1156,I1156)=1,1,0))</f>
        <v/>
      </c>
      <c r="N1156" s="8" t="str">
        <f aca="false">IF(L1156="","",IF(COUNTIFS(I$2:I1156,I1156,L$2:L1156,L1156)=1,1,0))</f>
        <v/>
      </c>
      <c r="O1156" s="8" t="str">
        <f aca="false">IF(L1156="","",IF(COUNTIFS(B$2:B1156,B1156,L$2:L1156,L1156)=1,1,0))</f>
        <v/>
      </c>
      <c r="P1156" s="8" t="str">
        <f aca="false">IF(L1156="","",IF(COUNTIFS(C$2:C1156,C1156,L$2:L1156,L1156)=1,1,0))</f>
        <v/>
      </c>
      <c r="Q1156" s="8" t="str">
        <f aca="false">IF(L1156="","",IF(COUNTIF(L$2:L1156,L1156)=1,MAX(Q$1:Q1155)+1,""))</f>
        <v/>
      </c>
      <c r="R1156" s="8" t="str">
        <f aca="false">IF(I1156="","",IF(SUMPRODUCT((B$2:B1156=B1156)*(I$2:I1156&lt;&gt;""))=1,1,0))</f>
        <v/>
      </c>
      <c r="S1156" s="8" t="str">
        <f aca="false">IF(I1156="","",IF(SUMPRODUCT((C$2:C1156=C1156)*(I$2:I1156&lt;&gt;""))=1,1,0))</f>
        <v/>
      </c>
    </row>
    <row r="1157" customFormat="false" ht="15" hidden="false" customHeight="false" outlineLevel="0" collapsed="false">
      <c r="A1157" s="13"/>
      <c r="B1157" s="6"/>
      <c r="C1157" s="6"/>
      <c r="D1157" s="6"/>
      <c r="E1157" s="6"/>
      <c r="F1157" s="6"/>
      <c r="G1157" s="6"/>
      <c r="H1157" s="6"/>
      <c r="I1157" s="8" t="str">
        <f aca="false">IF(OR(B1157="",C1157=""),"",A1157&amp;"|"&amp;B1157&amp;"|"&amp;C1157&amp;"|"&amp;D1157)</f>
        <v/>
      </c>
      <c r="J1157" s="8" t="str">
        <f aca="false">IF(TRIM(F1157)="","",IFERROR(FIND("//",TRIM(F1157))+2,1))</f>
        <v/>
      </c>
      <c r="K1157" s="8" t="str">
        <f aca="false">IF(J1157="","",LOWER(MID(TRIM(F1157),J1157,MIN(FIND("/",TRIM(F1157)&amp;"/",J1157),FIND("?",TRIM(F1157)&amp;"?",J1157),FIND("#",TRIM(F1157)&amp;"#",J1157))-J1157)))</f>
        <v/>
      </c>
      <c r="L1157" s="8" t="str">
        <f aca="false">IF(OR(K1157="",I1157=""),"",IF(LEFT(K1157,4)="www.",MID(K1157,5,255),K1157))</f>
        <v/>
      </c>
      <c r="M1157" s="8" t="str">
        <f aca="false">IF(I1157="","",IF(COUNTIF(I$2:I1157,I1157)=1,1,0))</f>
        <v/>
      </c>
      <c r="N1157" s="8" t="str">
        <f aca="false">IF(L1157="","",IF(COUNTIFS(I$2:I1157,I1157,L$2:L1157,L1157)=1,1,0))</f>
        <v/>
      </c>
      <c r="O1157" s="8" t="str">
        <f aca="false">IF(L1157="","",IF(COUNTIFS(B$2:B1157,B1157,L$2:L1157,L1157)=1,1,0))</f>
        <v/>
      </c>
      <c r="P1157" s="8" t="str">
        <f aca="false">IF(L1157="","",IF(COUNTIFS(C$2:C1157,C1157,L$2:L1157,L1157)=1,1,0))</f>
        <v/>
      </c>
      <c r="Q1157" s="8" t="str">
        <f aca="false">IF(L1157="","",IF(COUNTIF(L$2:L1157,L1157)=1,MAX(Q$1:Q1156)+1,""))</f>
        <v/>
      </c>
      <c r="R1157" s="8" t="str">
        <f aca="false">IF(I1157="","",IF(SUMPRODUCT((B$2:B1157=B1157)*(I$2:I1157&lt;&gt;""))=1,1,0))</f>
        <v/>
      </c>
      <c r="S1157" s="8" t="str">
        <f aca="false">IF(I1157="","",IF(SUMPRODUCT((C$2:C1157=C1157)*(I$2:I1157&lt;&gt;""))=1,1,0))</f>
        <v/>
      </c>
    </row>
    <row r="1158" customFormat="false" ht="15" hidden="false" customHeight="false" outlineLevel="0" collapsed="false">
      <c r="A1158" s="13"/>
      <c r="B1158" s="6"/>
      <c r="C1158" s="6"/>
      <c r="D1158" s="6"/>
      <c r="E1158" s="6"/>
      <c r="F1158" s="6"/>
      <c r="G1158" s="6"/>
      <c r="H1158" s="6"/>
      <c r="I1158" s="8" t="str">
        <f aca="false">IF(OR(B1158="",C1158=""),"",A1158&amp;"|"&amp;B1158&amp;"|"&amp;C1158&amp;"|"&amp;D1158)</f>
        <v/>
      </c>
      <c r="J1158" s="8" t="str">
        <f aca="false">IF(TRIM(F1158)="","",IFERROR(FIND("//",TRIM(F1158))+2,1))</f>
        <v/>
      </c>
      <c r="K1158" s="8" t="str">
        <f aca="false">IF(J1158="","",LOWER(MID(TRIM(F1158),J1158,MIN(FIND("/",TRIM(F1158)&amp;"/",J1158),FIND("?",TRIM(F1158)&amp;"?",J1158),FIND("#",TRIM(F1158)&amp;"#",J1158))-J1158)))</f>
        <v/>
      </c>
      <c r="L1158" s="8" t="str">
        <f aca="false">IF(OR(K1158="",I1158=""),"",IF(LEFT(K1158,4)="www.",MID(K1158,5,255),K1158))</f>
        <v/>
      </c>
      <c r="M1158" s="8" t="str">
        <f aca="false">IF(I1158="","",IF(COUNTIF(I$2:I1158,I1158)=1,1,0))</f>
        <v/>
      </c>
      <c r="N1158" s="8" t="str">
        <f aca="false">IF(L1158="","",IF(COUNTIFS(I$2:I1158,I1158,L$2:L1158,L1158)=1,1,0))</f>
        <v/>
      </c>
      <c r="O1158" s="8" t="str">
        <f aca="false">IF(L1158="","",IF(COUNTIFS(B$2:B1158,B1158,L$2:L1158,L1158)=1,1,0))</f>
        <v/>
      </c>
      <c r="P1158" s="8" t="str">
        <f aca="false">IF(L1158="","",IF(COUNTIFS(C$2:C1158,C1158,L$2:L1158,L1158)=1,1,0))</f>
        <v/>
      </c>
      <c r="Q1158" s="8" t="str">
        <f aca="false">IF(L1158="","",IF(COUNTIF(L$2:L1158,L1158)=1,MAX(Q$1:Q1157)+1,""))</f>
        <v/>
      </c>
      <c r="R1158" s="8" t="str">
        <f aca="false">IF(I1158="","",IF(SUMPRODUCT((B$2:B1158=B1158)*(I$2:I1158&lt;&gt;""))=1,1,0))</f>
        <v/>
      </c>
      <c r="S1158" s="8" t="str">
        <f aca="false">IF(I1158="","",IF(SUMPRODUCT((C$2:C1158=C1158)*(I$2:I1158&lt;&gt;""))=1,1,0))</f>
        <v/>
      </c>
    </row>
    <row r="1159" customFormat="false" ht="15" hidden="false" customHeight="false" outlineLevel="0" collapsed="false">
      <c r="A1159" s="13"/>
      <c r="B1159" s="6"/>
      <c r="C1159" s="6"/>
      <c r="D1159" s="6"/>
      <c r="E1159" s="6"/>
      <c r="F1159" s="6"/>
      <c r="G1159" s="6"/>
      <c r="H1159" s="6"/>
      <c r="I1159" s="8" t="str">
        <f aca="false">IF(OR(B1159="",C1159=""),"",A1159&amp;"|"&amp;B1159&amp;"|"&amp;C1159&amp;"|"&amp;D1159)</f>
        <v/>
      </c>
      <c r="J1159" s="8" t="str">
        <f aca="false">IF(TRIM(F1159)="","",IFERROR(FIND("//",TRIM(F1159))+2,1))</f>
        <v/>
      </c>
      <c r="K1159" s="8" t="str">
        <f aca="false">IF(J1159="","",LOWER(MID(TRIM(F1159),J1159,MIN(FIND("/",TRIM(F1159)&amp;"/",J1159),FIND("?",TRIM(F1159)&amp;"?",J1159),FIND("#",TRIM(F1159)&amp;"#",J1159))-J1159)))</f>
        <v/>
      </c>
      <c r="L1159" s="8" t="str">
        <f aca="false">IF(OR(K1159="",I1159=""),"",IF(LEFT(K1159,4)="www.",MID(K1159,5,255),K1159))</f>
        <v/>
      </c>
      <c r="M1159" s="8" t="str">
        <f aca="false">IF(I1159="","",IF(COUNTIF(I$2:I1159,I1159)=1,1,0))</f>
        <v/>
      </c>
      <c r="N1159" s="8" t="str">
        <f aca="false">IF(L1159="","",IF(COUNTIFS(I$2:I1159,I1159,L$2:L1159,L1159)=1,1,0))</f>
        <v/>
      </c>
      <c r="O1159" s="8" t="str">
        <f aca="false">IF(L1159="","",IF(COUNTIFS(B$2:B1159,B1159,L$2:L1159,L1159)=1,1,0))</f>
        <v/>
      </c>
      <c r="P1159" s="8" t="str">
        <f aca="false">IF(L1159="","",IF(COUNTIFS(C$2:C1159,C1159,L$2:L1159,L1159)=1,1,0))</f>
        <v/>
      </c>
      <c r="Q1159" s="8" t="str">
        <f aca="false">IF(L1159="","",IF(COUNTIF(L$2:L1159,L1159)=1,MAX(Q$1:Q1158)+1,""))</f>
        <v/>
      </c>
      <c r="R1159" s="8" t="str">
        <f aca="false">IF(I1159="","",IF(SUMPRODUCT((B$2:B1159=B1159)*(I$2:I1159&lt;&gt;""))=1,1,0))</f>
        <v/>
      </c>
      <c r="S1159" s="8" t="str">
        <f aca="false">IF(I1159="","",IF(SUMPRODUCT((C$2:C1159=C1159)*(I$2:I1159&lt;&gt;""))=1,1,0))</f>
        <v/>
      </c>
    </row>
    <row r="1160" customFormat="false" ht="15" hidden="false" customHeight="false" outlineLevel="0" collapsed="false">
      <c r="A1160" s="13"/>
      <c r="B1160" s="6"/>
      <c r="C1160" s="6"/>
      <c r="D1160" s="6"/>
      <c r="E1160" s="6"/>
      <c r="F1160" s="6"/>
      <c r="G1160" s="6"/>
      <c r="H1160" s="6"/>
      <c r="I1160" s="8" t="str">
        <f aca="false">IF(OR(B1160="",C1160=""),"",A1160&amp;"|"&amp;B1160&amp;"|"&amp;C1160&amp;"|"&amp;D1160)</f>
        <v/>
      </c>
      <c r="J1160" s="8" t="str">
        <f aca="false">IF(TRIM(F1160)="","",IFERROR(FIND("//",TRIM(F1160))+2,1))</f>
        <v/>
      </c>
      <c r="K1160" s="8" t="str">
        <f aca="false">IF(J1160="","",LOWER(MID(TRIM(F1160),J1160,MIN(FIND("/",TRIM(F1160)&amp;"/",J1160),FIND("?",TRIM(F1160)&amp;"?",J1160),FIND("#",TRIM(F1160)&amp;"#",J1160))-J1160)))</f>
        <v/>
      </c>
      <c r="L1160" s="8" t="str">
        <f aca="false">IF(OR(K1160="",I1160=""),"",IF(LEFT(K1160,4)="www.",MID(K1160,5,255),K1160))</f>
        <v/>
      </c>
      <c r="M1160" s="8" t="str">
        <f aca="false">IF(I1160="","",IF(COUNTIF(I$2:I1160,I1160)=1,1,0))</f>
        <v/>
      </c>
      <c r="N1160" s="8" t="str">
        <f aca="false">IF(L1160="","",IF(COUNTIFS(I$2:I1160,I1160,L$2:L1160,L1160)=1,1,0))</f>
        <v/>
      </c>
      <c r="O1160" s="8" t="str">
        <f aca="false">IF(L1160="","",IF(COUNTIFS(B$2:B1160,B1160,L$2:L1160,L1160)=1,1,0))</f>
        <v/>
      </c>
      <c r="P1160" s="8" t="str">
        <f aca="false">IF(L1160="","",IF(COUNTIFS(C$2:C1160,C1160,L$2:L1160,L1160)=1,1,0))</f>
        <v/>
      </c>
      <c r="Q1160" s="8" t="str">
        <f aca="false">IF(L1160="","",IF(COUNTIF(L$2:L1160,L1160)=1,MAX(Q$1:Q1159)+1,""))</f>
        <v/>
      </c>
      <c r="R1160" s="8" t="str">
        <f aca="false">IF(I1160="","",IF(SUMPRODUCT((B$2:B1160=B1160)*(I$2:I1160&lt;&gt;""))=1,1,0))</f>
        <v/>
      </c>
      <c r="S1160" s="8" t="str">
        <f aca="false">IF(I1160="","",IF(SUMPRODUCT((C$2:C1160=C1160)*(I$2:I1160&lt;&gt;""))=1,1,0))</f>
        <v/>
      </c>
    </row>
    <row r="1161" customFormat="false" ht="15" hidden="false" customHeight="false" outlineLevel="0" collapsed="false">
      <c r="A1161" s="13"/>
      <c r="B1161" s="6"/>
      <c r="C1161" s="6"/>
      <c r="D1161" s="6"/>
      <c r="E1161" s="6"/>
      <c r="F1161" s="6"/>
      <c r="G1161" s="6"/>
      <c r="H1161" s="6"/>
      <c r="I1161" s="8" t="str">
        <f aca="false">IF(OR(B1161="",C1161=""),"",A1161&amp;"|"&amp;B1161&amp;"|"&amp;C1161&amp;"|"&amp;D1161)</f>
        <v/>
      </c>
      <c r="J1161" s="8" t="str">
        <f aca="false">IF(TRIM(F1161)="","",IFERROR(FIND("//",TRIM(F1161))+2,1))</f>
        <v/>
      </c>
      <c r="K1161" s="8" t="str">
        <f aca="false">IF(J1161="","",LOWER(MID(TRIM(F1161),J1161,MIN(FIND("/",TRIM(F1161)&amp;"/",J1161),FIND("?",TRIM(F1161)&amp;"?",J1161),FIND("#",TRIM(F1161)&amp;"#",J1161))-J1161)))</f>
        <v/>
      </c>
      <c r="L1161" s="8" t="str">
        <f aca="false">IF(OR(K1161="",I1161=""),"",IF(LEFT(K1161,4)="www.",MID(K1161,5,255),K1161))</f>
        <v/>
      </c>
      <c r="M1161" s="8" t="str">
        <f aca="false">IF(I1161="","",IF(COUNTIF(I$2:I1161,I1161)=1,1,0))</f>
        <v/>
      </c>
      <c r="N1161" s="8" t="str">
        <f aca="false">IF(L1161="","",IF(COUNTIFS(I$2:I1161,I1161,L$2:L1161,L1161)=1,1,0))</f>
        <v/>
      </c>
      <c r="O1161" s="8" t="str">
        <f aca="false">IF(L1161="","",IF(COUNTIFS(B$2:B1161,B1161,L$2:L1161,L1161)=1,1,0))</f>
        <v/>
      </c>
      <c r="P1161" s="8" t="str">
        <f aca="false">IF(L1161="","",IF(COUNTIFS(C$2:C1161,C1161,L$2:L1161,L1161)=1,1,0))</f>
        <v/>
      </c>
      <c r="Q1161" s="8" t="str">
        <f aca="false">IF(L1161="","",IF(COUNTIF(L$2:L1161,L1161)=1,MAX(Q$1:Q1160)+1,""))</f>
        <v/>
      </c>
      <c r="R1161" s="8" t="str">
        <f aca="false">IF(I1161="","",IF(SUMPRODUCT((B$2:B1161=B1161)*(I$2:I1161&lt;&gt;""))=1,1,0))</f>
        <v/>
      </c>
      <c r="S1161" s="8" t="str">
        <f aca="false">IF(I1161="","",IF(SUMPRODUCT((C$2:C1161=C1161)*(I$2:I1161&lt;&gt;""))=1,1,0))</f>
        <v/>
      </c>
    </row>
    <row r="1162" customFormat="false" ht="15" hidden="false" customHeight="false" outlineLevel="0" collapsed="false">
      <c r="A1162" s="13"/>
      <c r="B1162" s="6"/>
      <c r="C1162" s="6"/>
      <c r="D1162" s="6"/>
      <c r="E1162" s="6"/>
      <c r="F1162" s="6"/>
      <c r="G1162" s="6"/>
      <c r="H1162" s="6"/>
      <c r="I1162" s="8" t="str">
        <f aca="false">IF(OR(B1162="",C1162=""),"",A1162&amp;"|"&amp;B1162&amp;"|"&amp;C1162&amp;"|"&amp;D1162)</f>
        <v/>
      </c>
      <c r="J1162" s="8" t="str">
        <f aca="false">IF(TRIM(F1162)="","",IFERROR(FIND("//",TRIM(F1162))+2,1))</f>
        <v/>
      </c>
      <c r="K1162" s="8" t="str">
        <f aca="false">IF(J1162="","",LOWER(MID(TRIM(F1162),J1162,MIN(FIND("/",TRIM(F1162)&amp;"/",J1162),FIND("?",TRIM(F1162)&amp;"?",J1162),FIND("#",TRIM(F1162)&amp;"#",J1162))-J1162)))</f>
        <v/>
      </c>
      <c r="L1162" s="8" t="str">
        <f aca="false">IF(OR(K1162="",I1162=""),"",IF(LEFT(K1162,4)="www.",MID(K1162,5,255),K1162))</f>
        <v/>
      </c>
      <c r="M1162" s="8" t="str">
        <f aca="false">IF(I1162="","",IF(COUNTIF(I$2:I1162,I1162)=1,1,0))</f>
        <v/>
      </c>
      <c r="N1162" s="8" t="str">
        <f aca="false">IF(L1162="","",IF(COUNTIFS(I$2:I1162,I1162,L$2:L1162,L1162)=1,1,0))</f>
        <v/>
      </c>
      <c r="O1162" s="8" t="str">
        <f aca="false">IF(L1162="","",IF(COUNTIFS(B$2:B1162,B1162,L$2:L1162,L1162)=1,1,0))</f>
        <v/>
      </c>
      <c r="P1162" s="8" t="str">
        <f aca="false">IF(L1162="","",IF(COUNTIFS(C$2:C1162,C1162,L$2:L1162,L1162)=1,1,0))</f>
        <v/>
      </c>
      <c r="Q1162" s="8" t="str">
        <f aca="false">IF(L1162="","",IF(COUNTIF(L$2:L1162,L1162)=1,MAX(Q$1:Q1161)+1,""))</f>
        <v/>
      </c>
      <c r="R1162" s="8" t="str">
        <f aca="false">IF(I1162="","",IF(SUMPRODUCT((B$2:B1162=B1162)*(I$2:I1162&lt;&gt;""))=1,1,0))</f>
        <v/>
      </c>
      <c r="S1162" s="8" t="str">
        <f aca="false">IF(I1162="","",IF(SUMPRODUCT((C$2:C1162=C1162)*(I$2:I1162&lt;&gt;""))=1,1,0))</f>
        <v/>
      </c>
    </row>
    <row r="1163" customFormat="false" ht="15" hidden="false" customHeight="false" outlineLevel="0" collapsed="false">
      <c r="A1163" s="13"/>
      <c r="B1163" s="6"/>
      <c r="C1163" s="6"/>
      <c r="D1163" s="6"/>
      <c r="E1163" s="6"/>
      <c r="F1163" s="6"/>
      <c r="G1163" s="6"/>
      <c r="H1163" s="6"/>
      <c r="I1163" s="8" t="str">
        <f aca="false">IF(OR(B1163="",C1163=""),"",A1163&amp;"|"&amp;B1163&amp;"|"&amp;C1163&amp;"|"&amp;D1163)</f>
        <v/>
      </c>
      <c r="J1163" s="8" t="str">
        <f aca="false">IF(TRIM(F1163)="","",IFERROR(FIND("//",TRIM(F1163))+2,1))</f>
        <v/>
      </c>
      <c r="K1163" s="8" t="str">
        <f aca="false">IF(J1163="","",LOWER(MID(TRIM(F1163),J1163,MIN(FIND("/",TRIM(F1163)&amp;"/",J1163),FIND("?",TRIM(F1163)&amp;"?",J1163),FIND("#",TRIM(F1163)&amp;"#",J1163))-J1163)))</f>
        <v/>
      </c>
      <c r="L1163" s="8" t="str">
        <f aca="false">IF(OR(K1163="",I1163=""),"",IF(LEFT(K1163,4)="www.",MID(K1163,5,255),K1163))</f>
        <v/>
      </c>
      <c r="M1163" s="8" t="str">
        <f aca="false">IF(I1163="","",IF(COUNTIF(I$2:I1163,I1163)=1,1,0))</f>
        <v/>
      </c>
      <c r="N1163" s="8" t="str">
        <f aca="false">IF(L1163="","",IF(COUNTIFS(I$2:I1163,I1163,L$2:L1163,L1163)=1,1,0))</f>
        <v/>
      </c>
      <c r="O1163" s="8" t="str">
        <f aca="false">IF(L1163="","",IF(COUNTIFS(B$2:B1163,B1163,L$2:L1163,L1163)=1,1,0))</f>
        <v/>
      </c>
      <c r="P1163" s="8" t="str">
        <f aca="false">IF(L1163="","",IF(COUNTIFS(C$2:C1163,C1163,L$2:L1163,L1163)=1,1,0))</f>
        <v/>
      </c>
      <c r="Q1163" s="8" t="str">
        <f aca="false">IF(L1163="","",IF(COUNTIF(L$2:L1163,L1163)=1,MAX(Q$1:Q1162)+1,""))</f>
        <v/>
      </c>
      <c r="R1163" s="8" t="str">
        <f aca="false">IF(I1163="","",IF(SUMPRODUCT((B$2:B1163=B1163)*(I$2:I1163&lt;&gt;""))=1,1,0))</f>
        <v/>
      </c>
      <c r="S1163" s="8" t="str">
        <f aca="false">IF(I1163="","",IF(SUMPRODUCT((C$2:C1163=C1163)*(I$2:I1163&lt;&gt;""))=1,1,0))</f>
        <v/>
      </c>
    </row>
    <row r="1164" customFormat="false" ht="15" hidden="false" customHeight="false" outlineLevel="0" collapsed="false">
      <c r="A1164" s="13"/>
      <c r="B1164" s="6"/>
      <c r="C1164" s="6"/>
      <c r="D1164" s="6"/>
      <c r="E1164" s="6"/>
      <c r="F1164" s="6"/>
      <c r="G1164" s="6"/>
      <c r="H1164" s="6"/>
      <c r="I1164" s="8" t="str">
        <f aca="false">IF(OR(B1164="",C1164=""),"",A1164&amp;"|"&amp;B1164&amp;"|"&amp;C1164&amp;"|"&amp;D1164)</f>
        <v/>
      </c>
      <c r="J1164" s="8" t="str">
        <f aca="false">IF(TRIM(F1164)="","",IFERROR(FIND("//",TRIM(F1164))+2,1))</f>
        <v/>
      </c>
      <c r="K1164" s="8" t="str">
        <f aca="false">IF(J1164="","",LOWER(MID(TRIM(F1164),J1164,MIN(FIND("/",TRIM(F1164)&amp;"/",J1164),FIND("?",TRIM(F1164)&amp;"?",J1164),FIND("#",TRIM(F1164)&amp;"#",J1164))-J1164)))</f>
        <v/>
      </c>
      <c r="L1164" s="8" t="str">
        <f aca="false">IF(OR(K1164="",I1164=""),"",IF(LEFT(K1164,4)="www.",MID(K1164,5,255),K1164))</f>
        <v/>
      </c>
      <c r="M1164" s="8" t="str">
        <f aca="false">IF(I1164="","",IF(COUNTIF(I$2:I1164,I1164)=1,1,0))</f>
        <v/>
      </c>
      <c r="N1164" s="8" t="str">
        <f aca="false">IF(L1164="","",IF(COUNTIFS(I$2:I1164,I1164,L$2:L1164,L1164)=1,1,0))</f>
        <v/>
      </c>
      <c r="O1164" s="8" t="str">
        <f aca="false">IF(L1164="","",IF(COUNTIFS(B$2:B1164,B1164,L$2:L1164,L1164)=1,1,0))</f>
        <v/>
      </c>
      <c r="P1164" s="8" t="str">
        <f aca="false">IF(L1164="","",IF(COUNTIFS(C$2:C1164,C1164,L$2:L1164,L1164)=1,1,0))</f>
        <v/>
      </c>
      <c r="Q1164" s="8" t="str">
        <f aca="false">IF(L1164="","",IF(COUNTIF(L$2:L1164,L1164)=1,MAX(Q$1:Q1163)+1,""))</f>
        <v/>
      </c>
      <c r="R1164" s="8" t="str">
        <f aca="false">IF(I1164="","",IF(SUMPRODUCT((B$2:B1164=B1164)*(I$2:I1164&lt;&gt;""))=1,1,0))</f>
        <v/>
      </c>
      <c r="S1164" s="8" t="str">
        <f aca="false">IF(I1164="","",IF(SUMPRODUCT((C$2:C1164=C1164)*(I$2:I1164&lt;&gt;""))=1,1,0))</f>
        <v/>
      </c>
    </row>
    <row r="1165" customFormat="false" ht="15" hidden="false" customHeight="false" outlineLevel="0" collapsed="false">
      <c r="A1165" s="13"/>
      <c r="B1165" s="6"/>
      <c r="C1165" s="6"/>
      <c r="D1165" s="6"/>
      <c r="E1165" s="6"/>
      <c r="F1165" s="6"/>
      <c r="G1165" s="6"/>
      <c r="H1165" s="6"/>
      <c r="I1165" s="8" t="str">
        <f aca="false">IF(OR(B1165="",C1165=""),"",A1165&amp;"|"&amp;B1165&amp;"|"&amp;C1165&amp;"|"&amp;D1165)</f>
        <v/>
      </c>
      <c r="J1165" s="8" t="str">
        <f aca="false">IF(TRIM(F1165)="","",IFERROR(FIND("//",TRIM(F1165))+2,1))</f>
        <v/>
      </c>
      <c r="K1165" s="8" t="str">
        <f aca="false">IF(J1165="","",LOWER(MID(TRIM(F1165),J1165,MIN(FIND("/",TRIM(F1165)&amp;"/",J1165),FIND("?",TRIM(F1165)&amp;"?",J1165),FIND("#",TRIM(F1165)&amp;"#",J1165))-J1165)))</f>
        <v/>
      </c>
      <c r="L1165" s="8" t="str">
        <f aca="false">IF(OR(K1165="",I1165=""),"",IF(LEFT(K1165,4)="www.",MID(K1165,5,255),K1165))</f>
        <v/>
      </c>
      <c r="M1165" s="8" t="str">
        <f aca="false">IF(I1165="","",IF(COUNTIF(I$2:I1165,I1165)=1,1,0))</f>
        <v/>
      </c>
      <c r="N1165" s="8" t="str">
        <f aca="false">IF(L1165="","",IF(COUNTIFS(I$2:I1165,I1165,L$2:L1165,L1165)=1,1,0))</f>
        <v/>
      </c>
      <c r="O1165" s="8" t="str">
        <f aca="false">IF(L1165="","",IF(COUNTIFS(B$2:B1165,B1165,L$2:L1165,L1165)=1,1,0))</f>
        <v/>
      </c>
      <c r="P1165" s="8" t="str">
        <f aca="false">IF(L1165="","",IF(COUNTIFS(C$2:C1165,C1165,L$2:L1165,L1165)=1,1,0))</f>
        <v/>
      </c>
      <c r="Q1165" s="8" t="str">
        <f aca="false">IF(L1165="","",IF(COUNTIF(L$2:L1165,L1165)=1,MAX(Q$1:Q1164)+1,""))</f>
        <v/>
      </c>
      <c r="R1165" s="8" t="str">
        <f aca="false">IF(I1165="","",IF(SUMPRODUCT((B$2:B1165=B1165)*(I$2:I1165&lt;&gt;""))=1,1,0))</f>
        <v/>
      </c>
      <c r="S1165" s="8" t="str">
        <f aca="false">IF(I1165="","",IF(SUMPRODUCT((C$2:C1165=C1165)*(I$2:I1165&lt;&gt;""))=1,1,0))</f>
        <v/>
      </c>
    </row>
    <row r="1166" customFormat="false" ht="15" hidden="false" customHeight="false" outlineLevel="0" collapsed="false">
      <c r="A1166" s="13"/>
      <c r="B1166" s="6"/>
      <c r="C1166" s="6"/>
      <c r="D1166" s="6"/>
      <c r="E1166" s="6"/>
      <c r="F1166" s="6"/>
      <c r="G1166" s="6"/>
      <c r="H1166" s="6"/>
      <c r="I1166" s="8" t="str">
        <f aca="false">IF(OR(B1166="",C1166=""),"",A1166&amp;"|"&amp;B1166&amp;"|"&amp;C1166&amp;"|"&amp;D1166)</f>
        <v/>
      </c>
      <c r="J1166" s="8" t="str">
        <f aca="false">IF(TRIM(F1166)="","",IFERROR(FIND("//",TRIM(F1166))+2,1))</f>
        <v/>
      </c>
      <c r="K1166" s="8" t="str">
        <f aca="false">IF(J1166="","",LOWER(MID(TRIM(F1166),J1166,MIN(FIND("/",TRIM(F1166)&amp;"/",J1166),FIND("?",TRIM(F1166)&amp;"?",J1166),FIND("#",TRIM(F1166)&amp;"#",J1166))-J1166)))</f>
        <v/>
      </c>
      <c r="L1166" s="8" t="str">
        <f aca="false">IF(OR(K1166="",I1166=""),"",IF(LEFT(K1166,4)="www.",MID(K1166,5,255),K1166))</f>
        <v/>
      </c>
      <c r="M1166" s="8" t="str">
        <f aca="false">IF(I1166="","",IF(COUNTIF(I$2:I1166,I1166)=1,1,0))</f>
        <v/>
      </c>
      <c r="N1166" s="8" t="str">
        <f aca="false">IF(L1166="","",IF(COUNTIFS(I$2:I1166,I1166,L$2:L1166,L1166)=1,1,0))</f>
        <v/>
      </c>
      <c r="O1166" s="8" t="str">
        <f aca="false">IF(L1166="","",IF(COUNTIFS(B$2:B1166,B1166,L$2:L1166,L1166)=1,1,0))</f>
        <v/>
      </c>
      <c r="P1166" s="8" t="str">
        <f aca="false">IF(L1166="","",IF(COUNTIFS(C$2:C1166,C1166,L$2:L1166,L1166)=1,1,0))</f>
        <v/>
      </c>
      <c r="Q1166" s="8" t="str">
        <f aca="false">IF(L1166="","",IF(COUNTIF(L$2:L1166,L1166)=1,MAX(Q$1:Q1165)+1,""))</f>
        <v/>
      </c>
      <c r="R1166" s="8" t="str">
        <f aca="false">IF(I1166="","",IF(SUMPRODUCT((B$2:B1166=B1166)*(I$2:I1166&lt;&gt;""))=1,1,0))</f>
        <v/>
      </c>
      <c r="S1166" s="8" t="str">
        <f aca="false">IF(I1166="","",IF(SUMPRODUCT((C$2:C1166=C1166)*(I$2:I1166&lt;&gt;""))=1,1,0))</f>
        <v/>
      </c>
    </row>
    <row r="1167" customFormat="false" ht="15" hidden="false" customHeight="false" outlineLevel="0" collapsed="false">
      <c r="A1167" s="13"/>
      <c r="B1167" s="6"/>
      <c r="C1167" s="6"/>
      <c r="D1167" s="6"/>
      <c r="E1167" s="6"/>
      <c r="F1167" s="6"/>
      <c r="G1167" s="6"/>
      <c r="H1167" s="6"/>
      <c r="I1167" s="8" t="str">
        <f aca="false">IF(OR(B1167="",C1167=""),"",A1167&amp;"|"&amp;B1167&amp;"|"&amp;C1167&amp;"|"&amp;D1167)</f>
        <v/>
      </c>
      <c r="J1167" s="8" t="str">
        <f aca="false">IF(TRIM(F1167)="","",IFERROR(FIND("//",TRIM(F1167))+2,1))</f>
        <v/>
      </c>
      <c r="K1167" s="8" t="str">
        <f aca="false">IF(J1167="","",LOWER(MID(TRIM(F1167),J1167,MIN(FIND("/",TRIM(F1167)&amp;"/",J1167),FIND("?",TRIM(F1167)&amp;"?",J1167),FIND("#",TRIM(F1167)&amp;"#",J1167))-J1167)))</f>
        <v/>
      </c>
      <c r="L1167" s="8" t="str">
        <f aca="false">IF(OR(K1167="",I1167=""),"",IF(LEFT(K1167,4)="www.",MID(K1167,5,255),K1167))</f>
        <v/>
      </c>
      <c r="M1167" s="8" t="str">
        <f aca="false">IF(I1167="","",IF(COUNTIF(I$2:I1167,I1167)=1,1,0))</f>
        <v/>
      </c>
      <c r="N1167" s="8" t="str">
        <f aca="false">IF(L1167="","",IF(COUNTIFS(I$2:I1167,I1167,L$2:L1167,L1167)=1,1,0))</f>
        <v/>
      </c>
      <c r="O1167" s="8" t="str">
        <f aca="false">IF(L1167="","",IF(COUNTIFS(B$2:B1167,B1167,L$2:L1167,L1167)=1,1,0))</f>
        <v/>
      </c>
      <c r="P1167" s="8" t="str">
        <f aca="false">IF(L1167="","",IF(COUNTIFS(C$2:C1167,C1167,L$2:L1167,L1167)=1,1,0))</f>
        <v/>
      </c>
      <c r="Q1167" s="8" t="str">
        <f aca="false">IF(L1167="","",IF(COUNTIF(L$2:L1167,L1167)=1,MAX(Q$1:Q1166)+1,""))</f>
        <v/>
      </c>
      <c r="R1167" s="8" t="str">
        <f aca="false">IF(I1167="","",IF(SUMPRODUCT((B$2:B1167=B1167)*(I$2:I1167&lt;&gt;""))=1,1,0))</f>
        <v/>
      </c>
      <c r="S1167" s="8" t="str">
        <f aca="false">IF(I1167="","",IF(SUMPRODUCT((C$2:C1167=C1167)*(I$2:I1167&lt;&gt;""))=1,1,0))</f>
        <v/>
      </c>
    </row>
    <row r="1168" customFormat="false" ht="15" hidden="false" customHeight="false" outlineLevel="0" collapsed="false">
      <c r="A1168" s="13"/>
      <c r="B1168" s="6"/>
      <c r="C1168" s="6"/>
      <c r="D1168" s="6"/>
      <c r="E1168" s="6"/>
      <c r="F1168" s="6"/>
      <c r="G1168" s="6"/>
      <c r="H1168" s="6"/>
      <c r="I1168" s="8" t="str">
        <f aca="false">IF(OR(B1168="",C1168=""),"",A1168&amp;"|"&amp;B1168&amp;"|"&amp;C1168&amp;"|"&amp;D1168)</f>
        <v/>
      </c>
      <c r="J1168" s="8" t="str">
        <f aca="false">IF(TRIM(F1168)="","",IFERROR(FIND("//",TRIM(F1168))+2,1))</f>
        <v/>
      </c>
      <c r="K1168" s="8" t="str">
        <f aca="false">IF(J1168="","",LOWER(MID(TRIM(F1168),J1168,MIN(FIND("/",TRIM(F1168)&amp;"/",J1168),FIND("?",TRIM(F1168)&amp;"?",J1168),FIND("#",TRIM(F1168)&amp;"#",J1168))-J1168)))</f>
        <v/>
      </c>
      <c r="L1168" s="8" t="str">
        <f aca="false">IF(OR(K1168="",I1168=""),"",IF(LEFT(K1168,4)="www.",MID(K1168,5,255),K1168))</f>
        <v/>
      </c>
      <c r="M1168" s="8" t="str">
        <f aca="false">IF(I1168="","",IF(COUNTIF(I$2:I1168,I1168)=1,1,0))</f>
        <v/>
      </c>
      <c r="N1168" s="8" t="str">
        <f aca="false">IF(L1168="","",IF(COUNTIFS(I$2:I1168,I1168,L$2:L1168,L1168)=1,1,0))</f>
        <v/>
      </c>
      <c r="O1168" s="8" t="str">
        <f aca="false">IF(L1168="","",IF(COUNTIFS(B$2:B1168,B1168,L$2:L1168,L1168)=1,1,0))</f>
        <v/>
      </c>
      <c r="P1168" s="8" t="str">
        <f aca="false">IF(L1168="","",IF(COUNTIFS(C$2:C1168,C1168,L$2:L1168,L1168)=1,1,0))</f>
        <v/>
      </c>
      <c r="Q1168" s="8" t="str">
        <f aca="false">IF(L1168="","",IF(COUNTIF(L$2:L1168,L1168)=1,MAX(Q$1:Q1167)+1,""))</f>
        <v/>
      </c>
      <c r="R1168" s="8" t="str">
        <f aca="false">IF(I1168="","",IF(SUMPRODUCT((B$2:B1168=B1168)*(I$2:I1168&lt;&gt;""))=1,1,0))</f>
        <v/>
      </c>
      <c r="S1168" s="8" t="str">
        <f aca="false">IF(I1168="","",IF(SUMPRODUCT((C$2:C1168=C1168)*(I$2:I1168&lt;&gt;""))=1,1,0))</f>
        <v/>
      </c>
    </row>
    <row r="1169" customFormat="false" ht="15" hidden="false" customHeight="false" outlineLevel="0" collapsed="false">
      <c r="A1169" s="13"/>
      <c r="B1169" s="6"/>
      <c r="C1169" s="6"/>
      <c r="D1169" s="6"/>
      <c r="E1169" s="6"/>
      <c r="F1169" s="6"/>
      <c r="G1169" s="6"/>
      <c r="H1169" s="6"/>
      <c r="I1169" s="8" t="str">
        <f aca="false">IF(OR(B1169="",C1169=""),"",A1169&amp;"|"&amp;B1169&amp;"|"&amp;C1169&amp;"|"&amp;D1169)</f>
        <v/>
      </c>
      <c r="J1169" s="8" t="str">
        <f aca="false">IF(TRIM(F1169)="","",IFERROR(FIND("//",TRIM(F1169))+2,1))</f>
        <v/>
      </c>
      <c r="K1169" s="8" t="str">
        <f aca="false">IF(J1169="","",LOWER(MID(TRIM(F1169),J1169,MIN(FIND("/",TRIM(F1169)&amp;"/",J1169),FIND("?",TRIM(F1169)&amp;"?",J1169),FIND("#",TRIM(F1169)&amp;"#",J1169))-J1169)))</f>
        <v/>
      </c>
      <c r="L1169" s="8" t="str">
        <f aca="false">IF(OR(K1169="",I1169=""),"",IF(LEFT(K1169,4)="www.",MID(K1169,5,255),K1169))</f>
        <v/>
      </c>
      <c r="M1169" s="8" t="str">
        <f aca="false">IF(I1169="","",IF(COUNTIF(I$2:I1169,I1169)=1,1,0))</f>
        <v/>
      </c>
      <c r="N1169" s="8" t="str">
        <f aca="false">IF(L1169="","",IF(COUNTIFS(I$2:I1169,I1169,L$2:L1169,L1169)=1,1,0))</f>
        <v/>
      </c>
      <c r="O1169" s="8" t="str">
        <f aca="false">IF(L1169="","",IF(COUNTIFS(B$2:B1169,B1169,L$2:L1169,L1169)=1,1,0))</f>
        <v/>
      </c>
      <c r="P1169" s="8" t="str">
        <f aca="false">IF(L1169="","",IF(COUNTIFS(C$2:C1169,C1169,L$2:L1169,L1169)=1,1,0))</f>
        <v/>
      </c>
      <c r="Q1169" s="8" t="str">
        <f aca="false">IF(L1169="","",IF(COUNTIF(L$2:L1169,L1169)=1,MAX(Q$1:Q1168)+1,""))</f>
        <v/>
      </c>
      <c r="R1169" s="8" t="str">
        <f aca="false">IF(I1169="","",IF(SUMPRODUCT((B$2:B1169=B1169)*(I$2:I1169&lt;&gt;""))=1,1,0))</f>
        <v/>
      </c>
      <c r="S1169" s="8" t="str">
        <f aca="false">IF(I1169="","",IF(SUMPRODUCT((C$2:C1169=C1169)*(I$2:I1169&lt;&gt;""))=1,1,0))</f>
        <v/>
      </c>
    </row>
    <row r="1170" customFormat="false" ht="15" hidden="false" customHeight="false" outlineLevel="0" collapsed="false">
      <c r="A1170" s="13"/>
      <c r="B1170" s="6"/>
      <c r="C1170" s="6"/>
      <c r="D1170" s="6"/>
      <c r="E1170" s="6"/>
      <c r="F1170" s="6"/>
      <c r="G1170" s="6"/>
      <c r="H1170" s="6"/>
      <c r="I1170" s="8" t="str">
        <f aca="false">IF(OR(B1170="",C1170=""),"",A1170&amp;"|"&amp;B1170&amp;"|"&amp;C1170&amp;"|"&amp;D1170)</f>
        <v/>
      </c>
      <c r="J1170" s="8" t="str">
        <f aca="false">IF(TRIM(F1170)="","",IFERROR(FIND("//",TRIM(F1170))+2,1))</f>
        <v/>
      </c>
      <c r="K1170" s="8" t="str">
        <f aca="false">IF(J1170="","",LOWER(MID(TRIM(F1170),J1170,MIN(FIND("/",TRIM(F1170)&amp;"/",J1170),FIND("?",TRIM(F1170)&amp;"?",J1170),FIND("#",TRIM(F1170)&amp;"#",J1170))-J1170)))</f>
        <v/>
      </c>
      <c r="L1170" s="8" t="str">
        <f aca="false">IF(OR(K1170="",I1170=""),"",IF(LEFT(K1170,4)="www.",MID(K1170,5,255),K1170))</f>
        <v/>
      </c>
      <c r="M1170" s="8" t="str">
        <f aca="false">IF(I1170="","",IF(COUNTIF(I$2:I1170,I1170)=1,1,0))</f>
        <v/>
      </c>
      <c r="N1170" s="8" t="str">
        <f aca="false">IF(L1170="","",IF(COUNTIFS(I$2:I1170,I1170,L$2:L1170,L1170)=1,1,0))</f>
        <v/>
      </c>
      <c r="O1170" s="8" t="str">
        <f aca="false">IF(L1170="","",IF(COUNTIFS(B$2:B1170,B1170,L$2:L1170,L1170)=1,1,0))</f>
        <v/>
      </c>
      <c r="P1170" s="8" t="str">
        <f aca="false">IF(L1170="","",IF(COUNTIFS(C$2:C1170,C1170,L$2:L1170,L1170)=1,1,0))</f>
        <v/>
      </c>
      <c r="Q1170" s="8" t="str">
        <f aca="false">IF(L1170="","",IF(COUNTIF(L$2:L1170,L1170)=1,MAX(Q$1:Q1169)+1,""))</f>
        <v/>
      </c>
      <c r="R1170" s="8" t="str">
        <f aca="false">IF(I1170="","",IF(SUMPRODUCT((B$2:B1170=B1170)*(I$2:I1170&lt;&gt;""))=1,1,0))</f>
        <v/>
      </c>
      <c r="S1170" s="8" t="str">
        <f aca="false">IF(I1170="","",IF(SUMPRODUCT((C$2:C1170=C1170)*(I$2:I1170&lt;&gt;""))=1,1,0))</f>
        <v/>
      </c>
    </row>
    <row r="1171" customFormat="false" ht="15" hidden="false" customHeight="false" outlineLevel="0" collapsed="false">
      <c r="A1171" s="13"/>
      <c r="B1171" s="6"/>
      <c r="C1171" s="6"/>
      <c r="D1171" s="6"/>
      <c r="E1171" s="6"/>
      <c r="F1171" s="6"/>
      <c r="G1171" s="6"/>
      <c r="H1171" s="6"/>
      <c r="I1171" s="8" t="str">
        <f aca="false">IF(OR(B1171="",C1171=""),"",A1171&amp;"|"&amp;B1171&amp;"|"&amp;C1171&amp;"|"&amp;D1171)</f>
        <v/>
      </c>
      <c r="J1171" s="8" t="str">
        <f aca="false">IF(TRIM(F1171)="","",IFERROR(FIND("//",TRIM(F1171))+2,1))</f>
        <v/>
      </c>
      <c r="K1171" s="8" t="str">
        <f aca="false">IF(J1171="","",LOWER(MID(TRIM(F1171),J1171,MIN(FIND("/",TRIM(F1171)&amp;"/",J1171),FIND("?",TRIM(F1171)&amp;"?",J1171),FIND("#",TRIM(F1171)&amp;"#",J1171))-J1171)))</f>
        <v/>
      </c>
      <c r="L1171" s="8" t="str">
        <f aca="false">IF(OR(K1171="",I1171=""),"",IF(LEFT(K1171,4)="www.",MID(K1171,5,255),K1171))</f>
        <v/>
      </c>
      <c r="M1171" s="8" t="str">
        <f aca="false">IF(I1171="","",IF(COUNTIF(I$2:I1171,I1171)=1,1,0))</f>
        <v/>
      </c>
      <c r="N1171" s="8" t="str">
        <f aca="false">IF(L1171="","",IF(COUNTIFS(I$2:I1171,I1171,L$2:L1171,L1171)=1,1,0))</f>
        <v/>
      </c>
      <c r="O1171" s="8" t="str">
        <f aca="false">IF(L1171="","",IF(COUNTIFS(B$2:B1171,B1171,L$2:L1171,L1171)=1,1,0))</f>
        <v/>
      </c>
      <c r="P1171" s="8" t="str">
        <f aca="false">IF(L1171="","",IF(COUNTIFS(C$2:C1171,C1171,L$2:L1171,L1171)=1,1,0))</f>
        <v/>
      </c>
      <c r="Q1171" s="8" t="str">
        <f aca="false">IF(L1171="","",IF(COUNTIF(L$2:L1171,L1171)=1,MAX(Q$1:Q1170)+1,""))</f>
        <v/>
      </c>
      <c r="R1171" s="8" t="str">
        <f aca="false">IF(I1171="","",IF(SUMPRODUCT((B$2:B1171=B1171)*(I$2:I1171&lt;&gt;""))=1,1,0))</f>
        <v/>
      </c>
      <c r="S1171" s="8" t="str">
        <f aca="false">IF(I1171="","",IF(SUMPRODUCT((C$2:C1171=C1171)*(I$2:I1171&lt;&gt;""))=1,1,0))</f>
        <v/>
      </c>
    </row>
    <row r="1172" customFormat="false" ht="15" hidden="false" customHeight="false" outlineLevel="0" collapsed="false">
      <c r="A1172" s="13"/>
      <c r="B1172" s="6"/>
      <c r="C1172" s="6"/>
      <c r="D1172" s="6"/>
      <c r="E1172" s="6"/>
      <c r="F1172" s="6"/>
      <c r="G1172" s="6"/>
      <c r="H1172" s="6"/>
      <c r="I1172" s="8" t="str">
        <f aca="false">IF(OR(B1172="",C1172=""),"",A1172&amp;"|"&amp;B1172&amp;"|"&amp;C1172&amp;"|"&amp;D1172)</f>
        <v/>
      </c>
      <c r="J1172" s="8" t="str">
        <f aca="false">IF(TRIM(F1172)="","",IFERROR(FIND("//",TRIM(F1172))+2,1))</f>
        <v/>
      </c>
      <c r="K1172" s="8" t="str">
        <f aca="false">IF(J1172="","",LOWER(MID(TRIM(F1172),J1172,MIN(FIND("/",TRIM(F1172)&amp;"/",J1172),FIND("?",TRIM(F1172)&amp;"?",J1172),FIND("#",TRIM(F1172)&amp;"#",J1172))-J1172)))</f>
        <v/>
      </c>
      <c r="L1172" s="8" t="str">
        <f aca="false">IF(OR(K1172="",I1172=""),"",IF(LEFT(K1172,4)="www.",MID(K1172,5,255),K1172))</f>
        <v/>
      </c>
      <c r="M1172" s="8" t="str">
        <f aca="false">IF(I1172="","",IF(COUNTIF(I$2:I1172,I1172)=1,1,0))</f>
        <v/>
      </c>
      <c r="N1172" s="8" t="str">
        <f aca="false">IF(L1172="","",IF(COUNTIFS(I$2:I1172,I1172,L$2:L1172,L1172)=1,1,0))</f>
        <v/>
      </c>
      <c r="O1172" s="8" t="str">
        <f aca="false">IF(L1172="","",IF(COUNTIFS(B$2:B1172,B1172,L$2:L1172,L1172)=1,1,0))</f>
        <v/>
      </c>
      <c r="P1172" s="8" t="str">
        <f aca="false">IF(L1172="","",IF(COUNTIFS(C$2:C1172,C1172,L$2:L1172,L1172)=1,1,0))</f>
        <v/>
      </c>
      <c r="Q1172" s="8" t="str">
        <f aca="false">IF(L1172="","",IF(COUNTIF(L$2:L1172,L1172)=1,MAX(Q$1:Q1171)+1,""))</f>
        <v/>
      </c>
      <c r="R1172" s="8" t="str">
        <f aca="false">IF(I1172="","",IF(SUMPRODUCT((B$2:B1172=B1172)*(I$2:I1172&lt;&gt;""))=1,1,0))</f>
        <v/>
      </c>
      <c r="S1172" s="8" t="str">
        <f aca="false">IF(I1172="","",IF(SUMPRODUCT((C$2:C1172=C1172)*(I$2:I1172&lt;&gt;""))=1,1,0))</f>
        <v/>
      </c>
    </row>
    <row r="1173" customFormat="false" ht="15" hidden="false" customHeight="false" outlineLevel="0" collapsed="false">
      <c r="A1173" s="13"/>
      <c r="B1173" s="6"/>
      <c r="C1173" s="6"/>
      <c r="D1173" s="6"/>
      <c r="E1173" s="6"/>
      <c r="F1173" s="6"/>
      <c r="G1173" s="6"/>
      <c r="H1173" s="6"/>
      <c r="I1173" s="8" t="str">
        <f aca="false">IF(OR(B1173="",C1173=""),"",A1173&amp;"|"&amp;B1173&amp;"|"&amp;C1173&amp;"|"&amp;D1173)</f>
        <v/>
      </c>
      <c r="J1173" s="8" t="str">
        <f aca="false">IF(TRIM(F1173)="","",IFERROR(FIND("//",TRIM(F1173))+2,1))</f>
        <v/>
      </c>
      <c r="K1173" s="8" t="str">
        <f aca="false">IF(J1173="","",LOWER(MID(TRIM(F1173),J1173,MIN(FIND("/",TRIM(F1173)&amp;"/",J1173),FIND("?",TRIM(F1173)&amp;"?",J1173),FIND("#",TRIM(F1173)&amp;"#",J1173))-J1173)))</f>
        <v/>
      </c>
      <c r="L1173" s="8" t="str">
        <f aca="false">IF(OR(K1173="",I1173=""),"",IF(LEFT(K1173,4)="www.",MID(K1173,5,255),K1173))</f>
        <v/>
      </c>
      <c r="M1173" s="8" t="str">
        <f aca="false">IF(I1173="","",IF(COUNTIF(I$2:I1173,I1173)=1,1,0))</f>
        <v/>
      </c>
      <c r="N1173" s="8" t="str">
        <f aca="false">IF(L1173="","",IF(COUNTIFS(I$2:I1173,I1173,L$2:L1173,L1173)=1,1,0))</f>
        <v/>
      </c>
      <c r="O1173" s="8" t="str">
        <f aca="false">IF(L1173="","",IF(COUNTIFS(B$2:B1173,B1173,L$2:L1173,L1173)=1,1,0))</f>
        <v/>
      </c>
      <c r="P1173" s="8" t="str">
        <f aca="false">IF(L1173="","",IF(COUNTIFS(C$2:C1173,C1173,L$2:L1173,L1173)=1,1,0))</f>
        <v/>
      </c>
      <c r="Q1173" s="8" t="str">
        <f aca="false">IF(L1173="","",IF(COUNTIF(L$2:L1173,L1173)=1,MAX(Q$1:Q1172)+1,""))</f>
        <v/>
      </c>
      <c r="R1173" s="8" t="str">
        <f aca="false">IF(I1173="","",IF(SUMPRODUCT((B$2:B1173=B1173)*(I$2:I1173&lt;&gt;""))=1,1,0))</f>
        <v/>
      </c>
      <c r="S1173" s="8" t="str">
        <f aca="false">IF(I1173="","",IF(SUMPRODUCT((C$2:C1173=C1173)*(I$2:I1173&lt;&gt;""))=1,1,0))</f>
        <v/>
      </c>
    </row>
    <row r="1174" customFormat="false" ht="15" hidden="false" customHeight="false" outlineLevel="0" collapsed="false">
      <c r="A1174" s="13"/>
      <c r="B1174" s="6"/>
      <c r="C1174" s="6"/>
      <c r="D1174" s="6"/>
      <c r="E1174" s="6"/>
      <c r="F1174" s="6"/>
      <c r="G1174" s="6"/>
      <c r="H1174" s="6"/>
      <c r="I1174" s="8" t="str">
        <f aca="false">IF(OR(B1174="",C1174=""),"",A1174&amp;"|"&amp;B1174&amp;"|"&amp;C1174&amp;"|"&amp;D1174)</f>
        <v/>
      </c>
      <c r="J1174" s="8" t="str">
        <f aca="false">IF(TRIM(F1174)="","",IFERROR(FIND("//",TRIM(F1174))+2,1))</f>
        <v/>
      </c>
      <c r="K1174" s="8" t="str">
        <f aca="false">IF(J1174="","",LOWER(MID(TRIM(F1174),J1174,MIN(FIND("/",TRIM(F1174)&amp;"/",J1174),FIND("?",TRIM(F1174)&amp;"?",J1174),FIND("#",TRIM(F1174)&amp;"#",J1174))-J1174)))</f>
        <v/>
      </c>
      <c r="L1174" s="8" t="str">
        <f aca="false">IF(OR(K1174="",I1174=""),"",IF(LEFT(K1174,4)="www.",MID(K1174,5,255),K1174))</f>
        <v/>
      </c>
      <c r="M1174" s="8" t="str">
        <f aca="false">IF(I1174="","",IF(COUNTIF(I$2:I1174,I1174)=1,1,0))</f>
        <v/>
      </c>
      <c r="N1174" s="8" t="str">
        <f aca="false">IF(L1174="","",IF(COUNTIFS(I$2:I1174,I1174,L$2:L1174,L1174)=1,1,0))</f>
        <v/>
      </c>
      <c r="O1174" s="8" t="str">
        <f aca="false">IF(L1174="","",IF(COUNTIFS(B$2:B1174,B1174,L$2:L1174,L1174)=1,1,0))</f>
        <v/>
      </c>
      <c r="P1174" s="8" t="str">
        <f aca="false">IF(L1174="","",IF(COUNTIFS(C$2:C1174,C1174,L$2:L1174,L1174)=1,1,0))</f>
        <v/>
      </c>
      <c r="Q1174" s="8" t="str">
        <f aca="false">IF(L1174="","",IF(COUNTIF(L$2:L1174,L1174)=1,MAX(Q$1:Q1173)+1,""))</f>
        <v/>
      </c>
      <c r="R1174" s="8" t="str">
        <f aca="false">IF(I1174="","",IF(SUMPRODUCT((B$2:B1174=B1174)*(I$2:I1174&lt;&gt;""))=1,1,0))</f>
        <v/>
      </c>
      <c r="S1174" s="8" t="str">
        <f aca="false">IF(I1174="","",IF(SUMPRODUCT((C$2:C1174=C1174)*(I$2:I1174&lt;&gt;""))=1,1,0))</f>
        <v/>
      </c>
    </row>
    <row r="1175" customFormat="false" ht="15" hidden="false" customHeight="false" outlineLevel="0" collapsed="false">
      <c r="A1175" s="13"/>
      <c r="B1175" s="6"/>
      <c r="C1175" s="6"/>
      <c r="D1175" s="6"/>
      <c r="E1175" s="6"/>
      <c r="F1175" s="6"/>
      <c r="G1175" s="6"/>
      <c r="H1175" s="6"/>
      <c r="I1175" s="8" t="str">
        <f aca="false">IF(OR(B1175="",C1175=""),"",A1175&amp;"|"&amp;B1175&amp;"|"&amp;C1175&amp;"|"&amp;D1175)</f>
        <v/>
      </c>
      <c r="J1175" s="8" t="str">
        <f aca="false">IF(TRIM(F1175)="","",IFERROR(FIND("//",TRIM(F1175))+2,1))</f>
        <v/>
      </c>
      <c r="K1175" s="8" t="str">
        <f aca="false">IF(J1175="","",LOWER(MID(TRIM(F1175),J1175,MIN(FIND("/",TRIM(F1175)&amp;"/",J1175),FIND("?",TRIM(F1175)&amp;"?",J1175),FIND("#",TRIM(F1175)&amp;"#",J1175))-J1175)))</f>
        <v/>
      </c>
      <c r="L1175" s="8" t="str">
        <f aca="false">IF(OR(K1175="",I1175=""),"",IF(LEFT(K1175,4)="www.",MID(K1175,5,255),K1175))</f>
        <v/>
      </c>
      <c r="M1175" s="8" t="str">
        <f aca="false">IF(I1175="","",IF(COUNTIF(I$2:I1175,I1175)=1,1,0))</f>
        <v/>
      </c>
      <c r="N1175" s="8" t="str">
        <f aca="false">IF(L1175="","",IF(COUNTIFS(I$2:I1175,I1175,L$2:L1175,L1175)=1,1,0))</f>
        <v/>
      </c>
      <c r="O1175" s="8" t="str">
        <f aca="false">IF(L1175="","",IF(COUNTIFS(B$2:B1175,B1175,L$2:L1175,L1175)=1,1,0))</f>
        <v/>
      </c>
      <c r="P1175" s="8" t="str">
        <f aca="false">IF(L1175="","",IF(COUNTIFS(C$2:C1175,C1175,L$2:L1175,L1175)=1,1,0))</f>
        <v/>
      </c>
      <c r="Q1175" s="8" t="str">
        <f aca="false">IF(L1175="","",IF(COUNTIF(L$2:L1175,L1175)=1,MAX(Q$1:Q1174)+1,""))</f>
        <v/>
      </c>
      <c r="R1175" s="8" t="str">
        <f aca="false">IF(I1175="","",IF(SUMPRODUCT((B$2:B1175=B1175)*(I$2:I1175&lt;&gt;""))=1,1,0))</f>
        <v/>
      </c>
      <c r="S1175" s="8" t="str">
        <f aca="false">IF(I1175="","",IF(SUMPRODUCT((C$2:C1175=C1175)*(I$2:I1175&lt;&gt;""))=1,1,0))</f>
        <v/>
      </c>
    </row>
    <row r="1176" customFormat="false" ht="15" hidden="false" customHeight="false" outlineLevel="0" collapsed="false">
      <c r="A1176" s="13"/>
      <c r="B1176" s="6"/>
      <c r="C1176" s="6"/>
      <c r="D1176" s="6"/>
      <c r="E1176" s="6"/>
      <c r="F1176" s="6"/>
      <c r="G1176" s="6"/>
      <c r="H1176" s="6"/>
      <c r="I1176" s="8" t="str">
        <f aca="false">IF(OR(B1176="",C1176=""),"",A1176&amp;"|"&amp;B1176&amp;"|"&amp;C1176&amp;"|"&amp;D1176)</f>
        <v/>
      </c>
      <c r="J1176" s="8" t="str">
        <f aca="false">IF(TRIM(F1176)="","",IFERROR(FIND("//",TRIM(F1176))+2,1))</f>
        <v/>
      </c>
      <c r="K1176" s="8" t="str">
        <f aca="false">IF(J1176="","",LOWER(MID(TRIM(F1176),J1176,MIN(FIND("/",TRIM(F1176)&amp;"/",J1176),FIND("?",TRIM(F1176)&amp;"?",J1176),FIND("#",TRIM(F1176)&amp;"#",J1176))-J1176)))</f>
        <v/>
      </c>
      <c r="L1176" s="8" t="str">
        <f aca="false">IF(OR(K1176="",I1176=""),"",IF(LEFT(K1176,4)="www.",MID(K1176,5,255),K1176))</f>
        <v/>
      </c>
      <c r="M1176" s="8" t="str">
        <f aca="false">IF(I1176="","",IF(COUNTIF(I$2:I1176,I1176)=1,1,0))</f>
        <v/>
      </c>
      <c r="N1176" s="8" t="str">
        <f aca="false">IF(L1176="","",IF(COUNTIFS(I$2:I1176,I1176,L$2:L1176,L1176)=1,1,0))</f>
        <v/>
      </c>
      <c r="O1176" s="8" t="str">
        <f aca="false">IF(L1176="","",IF(COUNTIFS(B$2:B1176,B1176,L$2:L1176,L1176)=1,1,0))</f>
        <v/>
      </c>
      <c r="P1176" s="8" t="str">
        <f aca="false">IF(L1176="","",IF(COUNTIFS(C$2:C1176,C1176,L$2:L1176,L1176)=1,1,0))</f>
        <v/>
      </c>
      <c r="Q1176" s="8" t="str">
        <f aca="false">IF(L1176="","",IF(COUNTIF(L$2:L1176,L1176)=1,MAX(Q$1:Q1175)+1,""))</f>
        <v/>
      </c>
      <c r="R1176" s="8" t="str">
        <f aca="false">IF(I1176="","",IF(SUMPRODUCT((B$2:B1176=B1176)*(I$2:I1176&lt;&gt;""))=1,1,0))</f>
        <v/>
      </c>
      <c r="S1176" s="8" t="str">
        <f aca="false">IF(I1176="","",IF(SUMPRODUCT((C$2:C1176=C1176)*(I$2:I1176&lt;&gt;""))=1,1,0))</f>
        <v/>
      </c>
    </row>
    <row r="1177" customFormat="false" ht="15" hidden="false" customHeight="false" outlineLevel="0" collapsed="false">
      <c r="A1177" s="13"/>
      <c r="B1177" s="6"/>
      <c r="C1177" s="6"/>
      <c r="D1177" s="6"/>
      <c r="E1177" s="6"/>
      <c r="F1177" s="6"/>
      <c r="G1177" s="6"/>
      <c r="H1177" s="6"/>
      <c r="I1177" s="8" t="str">
        <f aca="false">IF(OR(B1177="",C1177=""),"",A1177&amp;"|"&amp;B1177&amp;"|"&amp;C1177&amp;"|"&amp;D1177)</f>
        <v/>
      </c>
      <c r="J1177" s="8" t="str">
        <f aca="false">IF(TRIM(F1177)="","",IFERROR(FIND("//",TRIM(F1177))+2,1))</f>
        <v/>
      </c>
      <c r="K1177" s="8" t="str">
        <f aca="false">IF(J1177="","",LOWER(MID(TRIM(F1177),J1177,MIN(FIND("/",TRIM(F1177)&amp;"/",J1177),FIND("?",TRIM(F1177)&amp;"?",J1177),FIND("#",TRIM(F1177)&amp;"#",J1177))-J1177)))</f>
        <v/>
      </c>
      <c r="L1177" s="8" t="str">
        <f aca="false">IF(OR(K1177="",I1177=""),"",IF(LEFT(K1177,4)="www.",MID(K1177,5,255),K1177))</f>
        <v/>
      </c>
      <c r="M1177" s="8" t="str">
        <f aca="false">IF(I1177="","",IF(COUNTIF(I$2:I1177,I1177)=1,1,0))</f>
        <v/>
      </c>
      <c r="N1177" s="8" t="str">
        <f aca="false">IF(L1177="","",IF(COUNTIFS(I$2:I1177,I1177,L$2:L1177,L1177)=1,1,0))</f>
        <v/>
      </c>
      <c r="O1177" s="8" t="str">
        <f aca="false">IF(L1177="","",IF(COUNTIFS(B$2:B1177,B1177,L$2:L1177,L1177)=1,1,0))</f>
        <v/>
      </c>
      <c r="P1177" s="8" t="str">
        <f aca="false">IF(L1177="","",IF(COUNTIFS(C$2:C1177,C1177,L$2:L1177,L1177)=1,1,0))</f>
        <v/>
      </c>
      <c r="Q1177" s="8" t="str">
        <f aca="false">IF(L1177="","",IF(COUNTIF(L$2:L1177,L1177)=1,MAX(Q$1:Q1176)+1,""))</f>
        <v/>
      </c>
      <c r="R1177" s="8" t="str">
        <f aca="false">IF(I1177="","",IF(SUMPRODUCT((B$2:B1177=B1177)*(I$2:I1177&lt;&gt;""))=1,1,0))</f>
        <v/>
      </c>
      <c r="S1177" s="8" t="str">
        <f aca="false">IF(I1177="","",IF(SUMPRODUCT((C$2:C1177=C1177)*(I$2:I1177&lt;&gt;""))=1,1,0))</f>
        <v/>
      </c>
    </row>
    <row r="1178" customFormat="false" ht="15" hidden="false" customHeight="false" outlineLevel="0" collapsed="false">
      <c r="A1178" s="13"/>
      <c r="B1178" s="6"/>
      <c r="C1178" s="6"/>
      <c r="D1178" s="6"/>
      <c r="E1178" s="6"/>
      <c r="F1178" s="6"/>
      <c r="G1178" s="6"/>
      <c r="H1178" s="6"/>
      <c r="I1178" s="8" t="str">
        <f aca="false">IF(OR(B1178="",C1178=""),"",A1178&amp;"|"&amp;B1178&amp;"|"&amp;C1178&amp;"|"&amp;D1178)</f>
        <v/>
      </c>
      <c r="J1178" s="8" t="str">
        <f aca="false">IF(TRIM(F1178)="","",IFERROR(FIND("//",TRIM(F1178))+2,1))</f>
        <v/>
      </c>
      <c r="K1178" s="8" t="str">
        <f aca="false">IF(J1178="","",LOWER(MID(TRIM(F1178),J1178,MIN(FIND("/",TRIM(F1178)&amp;"/",J1178),FIND("?",TRIM(F1178)&amp;"?",J1178),FIND("#",TRIM(F1178)&amp;"#",J1178))-J1178)))</f>
        <v/>
      </c>
      <c r="L1178" s="8" t="str">
        <f aca="false">IF(OR(K1178="",I1178=""),"",IF(LEFT(K1178,4)="www.",MID(K1178,5,255),K1178))</f>
        <v/>
      </c>
      <c r="M1178" s="8" t="str">
        <f aca="false">IF(I1178="","",IF(COUNTIF(I$2:I1178,I1178)=1,1,0))</f>
        <v/>
      </c>
      <c r="N1178" s="8" t="str">
        <f aca="false">IF(L1178="","",IF(COUNTIFS(I$2:I1178,I1178,L$2:L1178,L1178)=1,1,0))</f>
        <v/>
      </c>
      <c r="O1178" s="8" t="str">
        <f aca="false">IF(L1178="","",IF(COUNTIFS(B$2:B1178,B1178,L$2:L1178,L1178)=1,1,0))</f>
        <v/>
      </c>
      <c r="P1178" s="8" t="str">
        <f aca="false">IF(L1178="","",IF(COUNTIFS(C$2:C1178,C1178,L$2:L1178,L1178)=1,1,0))</f>
        <v/>
      </c>
      <c r="Q1178" s="8" t="str">
        <f aca="false">IF(L1178="","",IF(COUNTIF(L$2:L1178,L1178)=1,MAX(Q$1:Q1177)+1,""))</f>
        <v/>
      </c>
      <c r="R1178" s="8" t="str">
        <f aca="false">IF(I1178="","",IF(SUMPRODUCT((B$2:B1178=B1178)*(I$2:I1178&lt;&gt;""))=1,1,0))</f>
        <v/>
      </c>
      <c r="S1178" s="8" t="str">
        <f aca="false">IF(I1178="","",IF(SUMPRODUCT((C$2:C1178=C1178)*(I$2:I1178&lt;&gt;""))=1,1,0))</f>
        <v/>
      </c>
    </row>
    <row r="1179" customFormat="false" ht="15" hidden="false" customHeight="false" outlineLevel="0" collapsed="false">
      <c r="A1179" s="13"/>
      <c r="B1179" s="6"/>
      <c r="C1179" s="6"/>
      <c r="D1179" s="6"/>
      <c r="E1179" s="6"/>
      <c r="F1179" s="6"/>
      <c r="G1179" s="6"/>
      <c r="H1179" s="6"/>
      <c r="I1179" s="8" t="str">
        <f aca="false">IF(OR(B1179="",C1179=""),"",A1179&amp;"|"&amp;B1179&amp;"|"&amp;C1179&amp;"|"&amp;D1179)</f>
        <v/>
      </c>
      <c r="J1179" s="8" t="str">
        <f aca="false">IF(TRIM(F1179)="","",IFERROR(FIND("//",TRIM(F1179))+2,1))</f>
        <v/>
      </c>
      <c r="K1179" s="8" t="str">
        <f aca="false">IF(J1179="","",LOWER(MID(TRIM(F1179),J1179,MIN(FIND("/",TRIM(F1179)&amp;"/",J1179),FIND("?",TRIM(F1179)&amp;"?",J1179),FIND("#",TRIM(F1179)&amp;"#",J1179))-J1179)))</f>
        <v/>
      </c>
      <c r="L1179" s="8" t="str">
        <f aca="false">IF(OR(K1179="",I1179=""),"",IF(LEFT(K1179,4)="www.",MID(K1179,5,255),K1179))</f>
        <v/>
      </c>
      <c r="M1179" s="8" t="str">
        <f aca="false">IF(I1179="","",IF(COUNTIF(I$2:I1179,I1179)=1,1,0))</f>
        <v/>
      </c>
      <c r="N1179" s="8" t="str">
        <f aca="false">IF(L1179="","",IF(COUNTIFS(I$2:I1179,I1179,L$2:L1179,L1179)=1,1,0))</f>
        <v/>
      </c>
      <c r="O1179" s="8" t="str">
        <f aca="false">IF(L1179="","",IF(COUNTIFS(B$2:B1179,B1179,L$2:L1179,L1179)=1,1,0))</f>
        <v/>
      </c>
      <c r="P1179" s="8" t="str">
        <f aca="false">IF(L1179="","",IF(COUNTIFS(C$2:C1179,C1179,L$2:L1179,L1179)=1,1,0))</f>
        <v/>
      </c>
      <c r="Q1179" s="8" t="str">
        <f aca="false">IF(L1179="","",IF(COUNTIF(L$2:L1179,L1179)=1,MAX(Q$1:Q1178)+1,""))</f>
        <v/>
      </c>
      <c r="R1179" s="8" t="str">
        <f aca="false">IF(I1179="","",IF(SUMPRODUCT((B$2:B1179=B1179)*(I$2:I1179&lt;&gt;""))=1,1,0))</f>
        <v/>
      </c>
      <c r="S1179" s="8" t="str">
        <f aca="false">IF(I1179="","",IF(SUMPRODUCT((C$2:C1179=C1179)*(I$2:I1179&lt;&gt;""))=1,1,0))</f>
        <v/>
      </c>
    </row>
    <row r="1180" customFormat="false" ht="15" hidden="false" customHeight="false" outlineLevel="0" collapsed="false">
      <c r="A1180" s="13"/>
      <c r="B1180" s="6"/>
      <c r="C1180" s="6"/>
      <c r="D1180" s="6"/>
      <c r="E1180" s="6"/>
      <c r="F1180" s="6"/>
      <c r="G1180" s="6"/>
      <c r="H1180" s="6"/>
      <c r="I1180" s="8" t="str">
        <f aca="false">IF(OR(B1180="",C1180=""),"",A1180&amp;"|"&amp;B1180&amp;"|"&amp;C1180&amp;"|"&amp;D1180)</f>
        <v/>
      </c>
      <c r="J1180" s="8" t="str">
        <f aca="false">IF(TRIM(F1180)="","",IFERROR(FIND("//",TRIM(F1180))+2,1))</f>
        <v/>
      </c>
      <c r="K1180" s="8" t="str">
        <f aca="false">IF(J1180="","",LOWER(MID(TRIM(F1180),J1180,MIN(FIND("/",TRIM(F1180)&amp;"/",J1180),FIND("?",TRIM(F1180)&amp;"?",J1180),FIND("#",TRIM(F1180)&amp;"#",J1180))-J1180)))</f>
        <v/>
      </c>
      <c r="L1180" s="8" t="str">
        <f aca="false">IF(OR(K1180="",I1180=""),"",IF(LEFT(K1180,4)="www.",MID(K1180,5,255),K1180))</f>
        <v/>
      </c>
      <c r="M1180" s="8" t="str">
        <f aca="false">IF(I1180="","",IF(COUNTIF(I$2:I1180,I1180)=1,1,0))</f>
        <v/>
      </c>
      <c r="N1180" s="8" t="str">
        <f aca="false">IF(L1180="","",IF(COUNTIFS(I$2:I1180,I1180,L$2:L1180,L1180)=1,1,0))</f>
        <v/>
      </c>
      <c r="O1180" s="8" t="str">
        <f aca="false">IF(L1180="","",IF(COUNTIFS(B$2:B1180,B1180,L$2:L1180,L1180)=1,1,0))</f>
        <v/>
      </c>
      <c r="P1180" s="8" t="str">
        <f aca="false">IF(L1180="","",IF(COUNTIFS(C$2:C1180,C1180,L$2:L1180,L1180)=1,1,0))</f>
        <v/>
      </c>
      <c r="Q1180" s="8" t="str">
        <f aca="false">IF(L1180="","",IF(COUNTIF(L$2:L1180,L1180)=1,MAX(Q$1:Q1179)+1,""))</f>
        <v/>
      </c>
      <c r="R1180" s="8" t="str">
        <f aca="false">IF(I1180="","",IF(SUMPRODUCT((B$2:B1180=B1180)*(I$2:I1180&lt;&gt;""))=1,1,0))</f>
        <v/>
      </c>
      <c r="S1180" s="8" t="str">
        <f aca="false">IF(I1180="","",IF(SUMPRODUCT((C$2:C1180=C1180)*(I$2:I1180&lt;&gt;""))=1,1,0))</f>
        <v/>
      </c>
    </row>
    <row r="1181" customFormat="false" ht="15" hidden="false" customHeight="false" outlineLevel="0" collapsed="false">
      <c r="A1181" s="13"/>
      <c r="B1181" s="6"/>
      <c r="C1181" s="6"/>
      <c r="D1181" s="6"/>
      <c r="E1181" s="6"/>
      <c r="F1181" s="6"/>
      <c r="G1181" s="6"/>
      <c r="H1181" s="6"/>
      <c r="I1181" s="8" t="str">
        <f aca="false">IF(OR(B1181="",C1181=""),"",A1181&amp;"|"&amp;B1181&amp;"|"&amp;C1181&amp;"|"&amp;D1181)</f>
        <v/>
      </c>
      <c r="J1181" s="8" t="str">
        <f aca="false">IF(TRIM(F1181)="","",IFERROR(FIND("//",TRIM(F1181))+2,1))</f>
        <v/>
      </c>
      <c r="K1181" s="8" t="str">
        <f aca="false">IF(J1181="","",LOWER(MID(TRIM(F1181),J1181,MIN(FIND("/",TRIM(F1181)&amp;"/",J1181),FIND("?",TRIM(F1181)&amp;"?",J1181),FIND("#",TRIM(F1181)&amp;"#",J1181))-J1181)))</f>
        <v/>
      </c>
      <c r="L1181" s="8" t="str">
        <f aca="false">IF(OR(K1181="",I1181=""),"",IF(LEFT(K1181,4)="www.",MID(K1181,5,255),K1181))</f>
        <v/>
      </c>
      <c r="M1181" s="8" t="str">
        <f aca="false">IF(I1181="","",IF(COUNTIF(I$2:I1181,I1181)=1,1,0))</f>
        <v/>
      </c>
      <c r="N1181" s="8" t="str">
        <f aca="false">IF(L1181="","",IF(COUNTIFS(I$2:I1181,I1181,L$2:L1181,L1181)=1,1,0))</f>
        <v/>
      </c>
      <c r="O1181" s="8" t="str">
        <f aca="false">IF(L1181="","",IF(COUNTIFS(B$2:B1181,B1181,L$2:L1181,L1181)=1,1,0))</f>
        <v/>
      </c>
      <c r="P1181" s="8" t="str">
        <f aca="false">IF(L1181="","",IF(COUNTIFS(C$2:C1181,C1181,L$2:L1181,L1181)=1,1,0))</f>
        <v/>
      </c>
      <c r="Q1181" s="8" t="str">
        <f aca="false">IF(L1181="","",IF(COUNTIF(L$2:L1181,L1181)=1,MAX(Q$1:Q1180)+1,""))</f>
        <v/>
      </c>
      <c r="R1181" s="8" t="str">
        <f aca="false">IF(I1181="","",IF(SUMPRODUCT((B$2:B1181=B1181)*(I$2:I1181&lt;&gt;""))=1,1,0))</f>
        <v/>
      </c>
      <c r="S1181" s="8" t="str">
        <f aca="false">IF(I1181="","",IF(SUMPRODUCT((C$2:C1181=C1181)*(I$2:I1181&lt;&gt;""))=1,1,0))</f>
        <v/>
      </c>
    </row>
    <row r="1182" customFormat="false" ht="15" hidden="false" customHeight="false" outlineLevel="0" collapsed="false">
      <c r="A1182" s="13"/>
      <c r="B1182" s="6"/>
      <c r="C1182" s="6"/>
      <c r="D1182" s="6"/>
      <c r="E1182" s="6"/>
      <c r="F1182" s="6"/>
      <c r="G1182" s="6"/>
      <c r="H1182" s="6"/>
      <c r="I1182" s="8" t="str">
        <f aca="false">IF(OR(B1182="",C1182=""),"",A1182&amp;"|"&amp;B1182&amp;"|"&amp;C1182&amp;"|"&amp;D1182)</f>
        <v/>
      </c>
      <c r="J1182" s="8" t="str">
        <f aca="false">IF(TRIM(F1182)="","",IFERROR(FIND("//",TRIM(F1182))+2,1))</f>
        <v/>
      </c>
      <c r="K1182" s="8" t="str">
        <f aca="false">IF(J1182="","",LOWER(MID(TRIM(F1182),J1182,MIN(FIND("/",TRIM(F1182)&amp;"/",J1182),FIND("?",TRIM(F1182)&amp;"?",J1182),FIND("#",TRIM(F1182)&amp;"#",J1182))-J1182)))</f>
        <v/>
      </c>
      <c r="L1182" s="8" t="str">
        <f aca="false">IF(OR(K1182="",I1182=""),"",IF(LEFT(K1182,4)="www.",MID(K1182,5,255),K1182))</f>
        <v/>
      </c>
      <c r="M1182" s="8" t="str">
        <f aca="false">IF(I1182="","",IF(COUNTIF(I$2:I1182,I1182)=1,1,0))</f>
        <v/>
      </c>
      <c r="N1182" s="8" t="str">
        <f aca="false">IF(L1182="","",IF(COUNTIFS(I$2:I1182,I1182,L$2:L1182,L1182)=1,1,0))</f>
        <v/>
      </c>
      <c r="O1182" s="8" t="str">
        <f aca="false">IF(L1182="","",IF(COUNTIFS(B$2:B1182,B1182,L$2:L1182,L1182)=1,1,0))</f>
        <v/>
      </c>
      <c r="P1182" s="8" t="str">
        <f aca="false">IF(L1182="","",IF(COUNTIFS(C$2:C1182,C1182,L$2:L1182,L1182)=1,1,0))</f>
        <v/>
      </c>
      <c r="Q1182" s="8" t="str">
        <f aca="false">IF(L1182="","",IF(COUNTIF(L$2:L1182,L1182)=1,MAX(Q$1:Q1181)+1,""))</f>
        <v/>
      </c>
      <c r="R1182" s="8" t="str">
        <f aca="false">IF(I1182="","",IF(SUMPRODUCT((B$2:B1182=B1182)*(I$2:I1182&lt;&gt;""))=1,1,0))</f>
        <v/>
      </c>
      <c r="S1182" s="8" t="str">
        <f aca="false">IF(I1182="","",IF(SUMPRODUCT((C$2:C1182=C1182)*(I$2:I1182&lt;&gt;""))=1,1,0))</f>
        <v/>
      </c>
    </row>
    <row r="1183" customFormat="false" ht="15" hidden="false" customHeight="false" outlineLevel="0" collapsed="false">
      <c r="A1183" s="13"/>
      <c r="B1183" s="6"/>
      <c r="C1183" s="6"/>
      <c r="D1183" s="6"/>
      <c r="E1183" s="6"/>
      <c r="F1183" s="6"/>
      <c r="G1183" s="6"/>
      <c r="H1183" s="6"/>
      <c r="I1183" s="8" t="str">
        <f aca="false">IF(OR(B1183="",C1183=""),"",A1183&amp;"|"&amp;B1183&amp;"|"&amp;C1183&amp;"|"&amp;D1183)</f>
        <v/>
      </c>
      <c r="J1183" s="8" t="str">
        <f aca="false">IF(TRIM(F1183)="","",IFERROR(FIND("//",TRIM(F1183))+2,1))</f>
        <v/>
      </c>
      <c r="K1183" s="8" t="str">
        <f aca="false">IF(J1183="","",LOWER(MID(TRIM(F1183),J1183,MIN(FIND("/",TRIM(F1183)&amp;"/",J1183),FIND("?",TRIM(F1183)&amp;"?",J1183),FIND("#",TRIM(F1183)&amp;"#",J1183))-J1183)))</f>
        <v/>
      </c>
      <c r="L1183" s="8" t="str">
        <f aca="false">IF(OR(K1183="",I1183=""),"",IF(LEFT(K1183,4)="www.",MID(K1183,5,255),K1183))</f>
        <v/>
      </c>
      <c r="M1183" s="8" t="str">
        <f aca="false">IF(I1183="","",IF(COUNTIF(I$2:I1183,I1183)=1,1,0))</f>
        <v/>
      </c>
      <c r="N1183" s="8" t="str">
        <f aca="false">IF(L1183="","",IF(COUNTIFS(I$2:I1183,I1183,L$2:L1183,L1183)=1,1,0))</f>
        <v/>
      </c>
      <c r="O1183" s="8" t="str">
        <f aca="false">IF(L1183="","",IF(COUNTIFS(B$2:B1183,B1183,L$2:L1183,L1183)=1,1,0))</f>
        <v/>
      </c>
      <c r="P1183" s="8" t="str">
        <f aca="false">IF(L1183="","",IF(COUNTIFS(C$2:C1183,C1183,L$2:L1183,L1183)=1,1,0))</f>
        <v/>
      </c>
      <c r="Q1183" s="8" t="str">
        <f aca="false">IF(L1183="","",IF(COUNTIF(L$2:L1183,L1183)=1,MAX(Q$1:Q1182)+1,""))</f>
        <v/>
      </c>
      <c r="R1183" s="8" t="str">
        <f aca="false">IF(I1183="","",IF(SUMPRODUCT((B$2:B1183=B1183)*(I$2:I1183&lt;&gt;""))=1,1,0))</f>
        <v/>
      </c>
      <c r="S1183" s="8" t="str">
        <f aca="false">IF(I1183="","",IF(SUMPRODUCT((C$2:C1183=C1183)*(I$2:I1183&lt;&gt;""))=1,1,0))</f>
        <v/>
      </c>
    </row>
    <row r="1184" customFormat="false" ht="15" hidden="false" customHeight="false" outlineLevel="0" collapsed="false">
      <c r="A1184" s="13"/>
      <c r="B1184" s="6"/>
      <c r="C1184" s="6"/>
      <c r="D1184" s="6"/>
      <c r="E1184" s="6"/>
      <c r="F1184" s="6"/>
      <c r="G1184" s="6"/>
      <c r="H1184" s="6"/>
      <c r="I1184" s="8" t="str">
        <f aca="false">IF(OR(B1184="",C1184=""),"",A1184&amp;"|"&amp;B1184&amp;"|"&amp;C1184&amp;"|"&amp;D1184)</f>
        <v/>
      </c>
      <c r="J1184" s="8" t="str">
        <f aca="false">IF(TRIM(F1184)="","",IFERROR(FIND("//",TRIM(F1184))+2,1))</f>
        <v/>
      </c>
      <c r="K1184" s="8" t="str">
        <f aca="false">IF(J1184="","",LOWER(MID(TRIM(F1184),J1184,MIN(FIND("/",TRIM(F1184)&amp;"/",J1184),FIND("?",TRIM(F1184)&amp;"?",J1184),FIND("#",TRIM(F1184)&amp;"#",J1184))-J1184)))</f>
        <v/>
      </c>
      <c r="L1184" s="8" t="str">
        <f aca="false">IF(OR(K1184="",I1184=""),"",IF(LEFT(K1184,4)="www.",MID(K1184,5,255),K1184))</f>
        <v/>
      </c>
      <c r="M1184" s="8" t="str">
        <f aca="false">IF(I1184="","",IF(COUNTIF(I$2:I1184,I1184)=1,1,0))</f>
        <v/>
      </c>
      <c r="N1184" s="8" t="str">
        <f aca="false">IF(L1184="","",IF(COUNTIFS(I$2:I1184,I1184,L$2:L1184,L1184)=1,1,0))</f>
        <v/>
      </c>
      <c r="O1184" s="8" t="str">
        <f aca="false">IF(L1184="","",IF(COUNTIFS(B$2:B1184,B1184,L$2:L1184,L1184)=1,1,0))</f>
        <v/>
      </c>
      <c r="P1184" s="8" t="str">
        <f aca="false">IF(L1184="","",IF(COUNTIFS(C$2:C1184,C1184,L$2:L1184,L1184)=1,1,0))</f>
        <v/>
      </c>
      <c r="Q1184" s="8" t="str">
        <f aca="false">IF(L1184="","",IF(COUNTIF(L$2:L1184,L1184)=1,MAX(Q$1:Q1183)+1,""))</f>
        <v/>
      </c>
      <c r="R1184" s="8" t="str">
        <f aca="false">IF(I1184="","",IF(SUMPRODUCT((B$2:B1184=B1184)*(I$2:I1184&lt;&gt;""))=1,1,0))</f>
        <v/>
      </c>
      <c r="S1184" s="8" t="str">
        <f aca="false">IF(I1184="","",IF(SUMPRODUCT((C$2:C1184=C1184)*(I$2:I1184&lt;&gt;""))=1,1,0))</f>
        <v/>
      </c>
    </row>
    <row r="1185" customFormat="false" ht="15" hidden="false" customHeight="false" outlineLevel="0" collapsed="false">
      <c r="A1185" s="13"/>
      <c r="B1185" s="6"/>
      <c r="C1185" s="6"/>
      <c r="D1185" s="6"/>
      <c r="E1185" s="6"/>
      <c r="F1185" s="6"/>
      <c r="G1185" s="6"/>
      <c r="H1185" s="6"/>
      <c r="I1185" s="8" t="str">
        <f aca="false">IF(OR(B1185="",C1185=""),"",A1185&amp;"|"&amp;B1185&amp;"|"&amp;C1185&amp;"|"&amp;D1185)</f>
        <v/>
      </c>
      <c r="J1185" s="8" t="str">
        <f aca="false">IF(TRIM(F1185)="","",IFERROR(FIND("//",TRIM(F1185))+2,1))</f>
        <v/>
      </c>
      <c r="K1185" s="8" t="str">
        <f aca="false">IF(J1185="","",LOWER(MID(TRIM(F1185),J1185,MIN(FIND("/",TRIM(F1185)&amp;"/",J1185),FIND("?",TRIM(F1185)&amp;"?",J1185),FIND("#",TRIM(F1185)&amp;"#",J1185))-J1185)))</f>
        <v/>
      </c>
      <c r="L1185" s="8" t="str">
        <f aca="false">IF(OR(K1185="",I1185=""),"",IF(LEFT(K1185,4)="www.",MID(K1185,5,255),K1185))</f>
        <v/>
      </c>
      <c r="M1185" s="8" t="str">
        <f aca="false">IF(I1185="","",IF(COUNTIF(I$2:I1185,I1185)=1,1,0))</f>
        <v/>
      </c>
      <c r="N1185" s="8" t="str">
        <f aca="false">IF(L1185="","",IF(COUNTIFS(I$2:I1185,I1185,L$2:L1185,L1185)=1,1,0))</f>
        <v/>
      </c>
      <c r="O1185" s="8" t="str">
        <f aca="false">IF(L1185="","",IF(COUNTIFS(B$2:B1185,B1185,L$2:L1185,L1185)=1,1,0))</f>
        <v/>
      </c>
      <c r="P1185" s="8" t="str">
        <f aca="false">IF(L1185="","",IF(COUNTIFS(C$2:C1185,C1185,L$2:L1185,L1185)=1,1,0))</f>
        <v/>
      </c>
      <c r="Q1185" s="8" t="str">
        <f aca="false">IF(L1185="","",IF(COUNTIF(L$2:L1185,L1185)=1,MAX(Q$1:Q1184)+1,""))</f>
        <v/>
      </c>
      <c r="R1185" s="8" t="str">
        <f aca="false">IF(I1185="","",IF(SUMPRODUCT((B$2:B1185=B1185)*(I$2:I1185&lt;&gt;""))=1,1,0))</f>
        <v/>
      </c>
      <c r="S1185" s="8" t="str">
        <f aca="false">IF(I1185="","",IF(SUMPRODUCT((C$2:C1185=C1185)*(I$2:I1185&lt;&gt;""))=1,1,0))</f>
        <v/>
      </c>
    </row>
    <row r="1186" customFormat="false" ht="15" hidden="false" customHeight="false" outlineLevel="0" collapsed="false">
      <c r="A1186" s="13"/>
      <c r="B1186" s="6"/>
      <c r="C1186" s="6"/>
      <c r="D1186" s="6"/>
      <c r="E1186" s="6"/>
      <c r="F1186" s="6"/>
      <c r="G1186" s="6"/>
      <c r="H1186" s="6"/>
      <c r="I1186" s="8" t="str">
        <f aca="false">IF(OR(B1186="",C1186=""),"",A1186&amp;"|"&amp;B1186&amp;"|"&amp;C1186&amp;"|"&amp;D1186)</f>
        <v/>
      </c>
      <c r="J1186" s="8" t="str">
        <f aca="false">IF(TRIM(F1186)="","",IFERROR(FIND("//",TRIM(F1186))+2,1))</f>
        <v/>
      </c>
      <c r="K1186" s="8" t="str">
        <f aca="false">IF(J1186="","",LOWER(MID(TRIM(F1186),J1186,MIN(FIND("/",TRIM(F1186)&amp;"/",J1186),FIND("?",TRIM(F1186)&amp;"?",J1186),FIND("#",TRIM(F1186)&amp;"#",J1186))-J1186)))</f>
        <v/>
      </c>
      <c r="L1186" s="8" t="str">
        <f aca="false">IF(OR(K1186="",I1186=""),"",IF(LEFT(K1186,4)="www.",MID(K1186,5,255),K1186))</f>
        <v/>
      </c>
      <c r="M1186" s="8" t="str">
        <f aca="false">IF(I1186="","",IF(COUNTIF(I$2:I1186,I1186)=1,1,0))</f>
        <v/>
      </c>
      <c r="N1186" s="8" t="str">
        <f aca="false">IF(L1186="","",IF(COUNTIFS(I$2:I1186,I1186,L$2:L1186,L1186)=1,1,0))</f>
        <v/>
      </c>
      <c r="O1186" s="8" t="str">
        <f aca="false">IF(L1186="","",IF(COUNTIFS(B$2:B1186,B1186,L$2:L1186,L1186)=1,1,0))</f>
        <v/>
      </c>
      <c r="P1186" s="8" t="str">
        <f aca="false">IF(L1186="","",IF(COUNTIFS(C$2:C1186,C1186,L$2:L1186,L1186)=1,1,0))</f>
        <v/>
      </c>
      <c r="Q1186" s="8" t="str">
        <f aca="false">IF(L1186="","",IF(COUNTIF(L$2:L1186,L1186)=1,MAX(Q$1:Q1185)+1,""))</f>
        <v/>
      </c>
      <c r="R1186" s="8" t="str">
        <f aca="false">IF(I1186="","",IF(SUMPRODUCT((B$2:B1186=B1186)*(I$2:I1186&lt;&gt;""))=1,1,0))</f>
        <v/>
      </c>
      <c r="S1186" s="8" t="str">
        <f aca="false">IF(I1186="","",IF(SUMPRODUCT((C$2:C1186=C1186)*(I$2:I1186&lt;&gt;""))=1,1,0))</f>
        <v/>
      </c>
    </row>
    <row r="1187" customFormat="false" ht="15" hidden="false" customHeight="false" outlineLevel="0" collapsed="false">
      <c r="A1187" s="13"/>
      <c r="B1187" s="6"/>
      <c r="C1187" s="6"/>
      <c r="D1187" s="6"/>
      <c r="E1187" s="6"/>
      <c r="F1187" s="6"/>
      <c r="G1187" s="6"/>
      <c r="H1187" s="6"/>
      <c r="I1187" s="8" t="str">
        <f aca="false">IF(OR(B1187="",C1187=""),"",A1187&amp;"|"&amp;B1187&amp;"|"&amp;C1187&amp;"|"&amp;D1187)</f>
        <v/>
      </c>
      <c r="J1187" s="8" t="str">
        <f aca="false">IF(TRIM(F1187)="","",IFERROR(FIND("//",TRIM(F1187))+2,1))</f>
        <v/>
      </c>
      <c r="K1187" s="8" t="str">
        <f aca="false">IF(J1187="","",LOWER(MID(TRIM(F1187),J1187,MIN(FIND("/",TRIM(F1187)&amp;"/",J1187),FIND("?",TRIM(F1187)&amp;"?",J1187),FIND("#",TRIM(F1187)&amp;"#",J1187))-J1187)))</f>
        <v/>
      </c>
      <c r="L1187" s="8" t="str">
        <f aca="false">IF(OR(K1187="",I1187=""),"",IF(LEFT(K1187,4)="www.",MID(K1187,5,255),K1187))</f>
        <v/>
      </c>
      <c r="M1187" s="8" t="str">
        <f aca="false">IF(I1187="","",IF(COUNTIF(I$2:I1187,I1187)=1,1,0))</f>
        <v/>
      </c>
      <c r="N1187" s="8" t="str">
        <f aca="false">IF(L1187="","",IF(COUNTIFS(I$2:I1187,I1187,L$2:L1187,L1187)=1,1,0))</f>
        <v/>
      </c>
      <c r="O1187" s="8" t="str">
        <f aca="false">IF(L1187="","",IF(COUNTIFS(B$2:B1187,B1187,L$2:L1187,L1187)=1,1,0))</f>
        <v/>
      </c>
      <c r="P1187" s="8" t="str">
        <f aca="false">IF(L1187="","",IF(COUNTIFS(C$2:C1187,C1187,L$2:L1187,L1187)=1,1,0))</f>
        <v/>
      </c>
      <c r="Q1187" s="8" t="str">
        <f aca="false">IF(L1187="","",IF(COUNTIF(L$2:L1187,L1187)=1,MAX(Q$1:Q1186)+1,""))</f>
        <v/>
      </c>
      <c r="R1187" s="8" t="str">
        <f aca="false">IF(I1187="","",IF(SUMPRODUCT((B$2:B1187=B1187)*(I$2:I1187&lt;&gt;""))=1,1,0))</f>
        <v/>
      </c>
      <c r="S1187" s="8" t="str">
        <f aca="false">IF(I1187="","",IF(SUMPRODUCT((C$2:C1187=C1187)*(I$2:I1187&lt;&gt;""))=1,1,0))</f>
        <v/>
      </c>
    </row>
    <row r="1188" customFormat="false" ht="15" hidden="false" customHeight="false" outlineLevel="0" collapsed="false">
      <c r="A1188" s="13"/>
      <c r="B1188" s="6"/>
      <c r="C1188" s="6"/>
      <c r="D1188" s="6"/>
      <c r="E1188" s="6"/>
      <c r="F1188" s="6"/>
      <c r="G1188" s="6"/>
      <c r="H1188" s="6"/>
      <c r="I1188" s="8" t="str">
        <f aca="false">IF(OR(B1188="",C1188=""),"",A1188&amp;"|"&amp;B1188&amp;"|"&amp;C1188&amp;"|"&amp;D1188)</f>
        <v/>
      </c>
      <c r="J1188" s="8" t="str">
        <f aca="false">IF(TRIM(F1188)="","",IFERROR(FIND("//",TRIM(F1188))+2,1))</f>
        <v/>
      </c>
      <c r="K1188" s="8" t="str">
        <f aca="false">IF(J1188="","",LOWER(MID(TRIM(F1188),J1188,MIN(FIND("/",TRIM(F1188)&amp;"/",J1188),FIND("?",TRIM(F1188)&amp;"?",J1188),FIND("#",TRIM(F1188)&amp;"#",J1188))-J1188)))</f>
        <v/>
      </c>
      <c r="L1188" s="8" t="str">
        <f aca="false">IF(OR(K1188="",I1188=""),"",IF(LEFT(K1188,4)="www.",MID(K1188,5,255),K1188))</f>
        <v/>
      </c>
      <c r="M1188" s="8" t="str">
        <f aca="false">IF(I1188="","",IF(COUNTIF(I$2:I1188,I1188)=1,1,0))</f>
        <v/>
      </c>
      <c r="N1188" s="8" t="str">
        <f aca="false">IF(L1188="","",IF(COUNTIFS(I$2:I1188,I1188,L$2:L1188,L1188)=1,1,0))</f>
        <v/>
      </c>
      <c r="O1188" s="8" t="str">
        <f aca="false">IF(L1188="","",IF(COUNTIFS(B$2:B1188,B1188,L$2:L1188,L1188)=1,1,0))</f>
        <v/>
      </c>
      <c r="P1188" s="8" t="str">
        <f aca="false">IF(L1188="","",IF(COUNTIFS(C$2:C1188,C1188,L$2:L1188,L1188)=1,1,0))</f>
        <v/>
      </c>
      <c r="Q1188" s="8" t="str">
        <f aca="false">IF(L1188="","",IF(COUNTIF(L$2:L1188,L1188)=1,MAX(Q$1:Q1187)+1,""))</f>
        <v/>
      </c>
      <c r="R1188" s="8" t="str">
        <f aca="false">IF(I1188="","",IF(SUMPRODUCT((B$2:B1188=B1188)*(I$2:I1188&lt;&gt;""))=1,1,0))</f>
        <v/>
      </c>
      <c r="S1188" s="8" t="str">
        <f aca="false">IF(I1188="","",IF(SUMPRODUCT((C$2:C1188=C1188)*(I$2:I1188&lt;&gt;""))=1,1,0))</f>
        <v/>
      </c>
    </row>
    <row r="1189" customFormat="false" ht="15" hidden="false" customHeight="false" outlineLevel="0" collapsed="false">
      <c r="A1189" s="13"/>
      <c r="B1189" s="6"/>
      <c r="C1189" s="6"/>
      <c r="D1189" s="6"/>
      <c r="E1189" s="6"/>
      <c r="F1189" s="6"/>
      <c r="G1189" s="6"/>
      <c r="H1189" s="6"/>
      <c r="I1189" s="8" t="str">
        <f aca="false">IF(OR(B1189="",C1189=""),"",A1189&amp;"|"&amp;B1189&amp;"|"&amp;C1189&amp;"|"&amp;D1189)</f>
        <v/>
      </c>
      <c r="J1189" s="8" t="str">
        <f aca="false">IF(TRIM(F1189)="","",IFERROR(FIND("//",TRIM(F1189))+2,1))</f>
        <v/>
      </c>
      <c r="K1189" s="8" t="str">
        <f aca="false">IF(J1189="","",LOWER(MID(TRIM(F1189),J1189,MIN(FIND("/",TRIM(F1189)&amp;"/",J1189),FIND("?",TRIM(F1189)&amp;"?",J1189),FIND("#",TRIM(F1189)&amp;"#",J1189))-J1189)))</f>
        <v/>
      </c>
      <c r="L1189" s="8" t="str">
        <f aca="false">IF(OR(K1189="",I1189=""),"",IF(LEFT(K1189,4)="www.",MID(K1189,5,255),K1189))</f>
        <v/>
      </c>
      <c r="M1189" s="8" t="str">
        <f aca="false">IF(I1189="","",IF(COUNTIF(I$2:I1189,I1189)=1,1,0))</f>
        <v/>
      </c>
      <c r="N1189" s="8" t="str">
        <f aca="false">IF(L1189="","",IF(COUNTIFS(I$2:I1189,I1189,L$2:L1189,L1189)=1,1,0))</f>
        <v/>
      </c>
      <c r="O1189" s="8" t="str">
        <f aca="false">IF(L1189="","",IF(COUNTIFS(B$2:B1189,B1189,L$2:L1189,L1189)=1,1,0))</f>
        <v/>
      </c>
      <c r="P1189" s="8" t="str">
        <f aca="false">IF(L1189="","",IF(COUNTIFS(C$2:C1189,C1189,L$2:L1189,L1189)=1,1,0))</f>
        <v/>
      </c>
      <c r="Q1189" s="8" t="str">
        <f aca="false">IF(L1189="","",IF(COUNTIF(L$2:L1189,L1189)=1,MAX(Q$1:Q1188)+1,""))</f>
        <v/>
      </c>
      <c r="R1189" s="8" t="str">
        <f aca="false">IF(I1189="","",IF(SUMPRODUCT((B$2:B1189=B1189)*(I$2:I1189&lt;&gt;""))=1,1,0))</f>
        <v/>
      </c>
      <c r="S1189" s="8" t="str">
        <f aca="false">IF(I1189="","",IF(SUMPRODUCT((C$2:C1189=C1189)*(I$2:I1189&lt;&gt;""))=1,1,0))</f>
        <v/>
      </c>
    </row>
    <row r="1190" customFormat="false" ht="15" hidden="false" customHeight="false" outlineLevel="0" collapsed="false">
      <c r="A1190" s="13"/>
      <c r="B1190" s="6"/>
      <c r="C1190" s="6"/>
      <c r="D1190" s="6"/>
      <c r="E1190" s="6"/>
      <c r="F1190" s="6"/>
      <c r="G1190" s="6"/>
      <c r="H1190" s="6"/>
      <c r="I1190" s="8" t="str">
        <f aca="false">IF(OR(B1190="",C1190=""),"",A1190&amp;"|"&amp;B1190&amp;"|"&amp;C1190&amp;"|"&amp;D1190)</f>
        <v/>
      </c>
      <c r="J1190" s="8" t="str">
        <f aca="false">IF(TRIM(F1190)="","",IFERROR(FIND("//",TRIM(F1190))+2,1))</f>
        <v/>
      </c>
      <c r="K1190" s="8" t="str">
        <f aca="false">IF(J1190="","",LOWER(MID(TRIM(F1190),J1190,MIN(FIND("/",TRIM(F1190)&amp;"/",J1190),FIND("?",TRIM(F1190)&amp;"?",J1190),FIND("#",TRIM(F1190)&amp;"#",J1190))-J1190)))</f>
        <v/>
      </c>
      <c r="L1190" s="8" t="str">
        <f aca="false">IF(OR(K1190="",I1190=""),"",IF(LEFT(K1190,4)="www.",MID(K1190,5,255),K1190))</f>
        <v/>
      </c>
      <c r="M1190" s="8" t="str">
        <f aca="false">IF(I1190="","",IF(COUNTIF(I$2:I1190,I1190)=1,1,0))</f>
        <v/>
      </c>
      <c r="N1190" s="8" t="str">
        <f aca="false">IF(L1190="","",IF(COUNTIFS(I$2:I1190,I1190,L$2:L1190,L1190)=1,1,0))</f>
        <v/>
      </c>
      <c r="O1190" s="8" t="str">
        <f aca="false">IF(L1190="","",IF(COUNTIFS(B$2:B1190,B1190,L$2:L1190,L1190)=1,1,0))</f>
        <v/>
      </c>
      <c r="P1190" s="8" t="str">
        <f aca="false">IF(L1190="","",IF(COUNTIFS(C$2:C1190,C1190,L$2:L1190,L1190)=1,1,0))</f>
        <v/>
      </c>
      <c r="Q1190" s="8" t="str">
        <f aca="false">IF(L1190="","",IF(COUNTIF(L$2:L1190,L1190)=1,MAX(Q$1:Q1189)+1,""))</f>
        <v/>
      </c>
      <c r="R1190" s="8" t="str">
        <f aca="false">IF(I1190="","",IF(SUMPRODUCT((B$2:B1190=B1190)*(I$2:I1190&lt;&gt;""))=1,1,0))</f>
        <v/>
      </c>
      <c r="S1190" s="8" t="str">
        <f aca="false">IF(I1190="","",IF(SUMPRODUCT((C$2:C1190=C1190)*(I$2:I1190&lt;&gt;""))=1,1,0))</f>
        <v/>
      </c>
    </row>
    <row r="1191" customFormat="false" ht="15" hidden="false" customHeight="false" outlineLevel="0" collapsed="false">
      <c r="A1191" s="13"/>
      <c r="B1191" s="6"/>
      <c r="C1191" s="6"/>
      <c r="D1191" s="6"/>
      <c r="E1191" s="6"/>
      <c r="F1191" s="6"/>
      <c r="G1191" s="6"/>
      <c r="H1191" s="6"/>
      <c r="I1191" s="8" t="str">
        <f aca="false">IF(OR(B1191="",C1191=""),"",A1191&amp;"|"&amp;B1191&amp;"|"&amp;C1191&amp;"|"&amp;D1191)</f>
        <v/>
      </c>
      <c r="J1191" s="8" t="str">
        <f aca="false">IF(TRIM(F1191)="","",IFERROR(FIND("//",TRIM(F1191))+2,1))</f>
        <v/>
      </c>
      <c r="K1191" s="8" t="str">
        <f aca="false">IF(J1191="","",LOWER(MID(TRIM(F1191),J1191,MIN(FIND("/",TRIM(F1191)&amp;"/",J1191),FIND("?",TRIM(F1191)&amp;"?",J1191),FIND("#",TRIM(F1191)&amp;"#",J1191))-J1191)))</f>
        <v/>
      </c>
      <c r="L1191" s="8" t="str">
        <f aca="false">IF(OR(K1191="",I1191=""),"",IF(LEFT(K1191,4)="www.",MID(K1191,5,255),K1191))</f>
        <v/>
      </c>
      <c r="M1191" s="8" t="str">
        <f aca="false">IF(I1191="","",IF(COUNTIF(I$2:I1191,I1191)=1,1,0))</f>
        <v/>
      </c>
      <c r="N1191" s="8" t="str">
        <f aca="false">IF(L1191="","",IF(COUNTIFS(I$2:I1191,I1191,L$2:L1191,L1191)=1,1,0))</f>
        <v/>
      </c>
      <c r="O1191" s="8" t="str">
        <f aca="false">IF(L1191="","",IF(COUNTIFS(B$2:B1191,B1191,L$2:L1191,L1191)=1,1,0))</f>
        <v/>
      </c>
      <c r="P1191" s="8" t="str">
        <f aca="false">IF(L1191="","",IF(COUNTIFS(C$2:C1191,C1191,L$2:L1191,L1191)=1,1,0))</f>
        <v/>
      </c>
      <c r="Q1191" s="8" t="str">
        <f aca="false">IF(L1191="","",IF(COUNTIF(L$2:L1191,L1191)=1,MAX(Q$1:Q1190)+1,""))</f>
        <v/>
      </c>
      <c r="R1191" s="8" t="str">
        <f aca="false">IF(I1191="","",IF(SUMPRODUCT((B$2:B1191=B1191)*(I$2:I1191&lt;&gt;""))=1,1,0))</f>
        <v/>
      </c>
      <c r="S1191" s="8" t="str">
        <f aca="false">IF(I1191="","",IF(SUMPRODUCT((C$2:C1191=C1191)*(I$2:I1191&lt;&gt;""))=1,1,0))</f>
        <v/>
      </c>
    </row>
    <row r="1192" customFormat="false" ht="15" hidden="false" customHeight="false" outlineLevel="0" collapsed="false">
      <c r="A1192" s="13"/>
      <c r="B1192" s="6"/>
      <c r="C1192" s="6"/>
      <c r="D1192" s="6"/>
      <c r="E1192" s="6"/>
      <c r="F1192" s="6"/>
      <c r="G1192" s="6"/>
      <c r="H1192" s="6"/>
      <c r="I1192" s="8" t="str">
        <f aca="false">IF(OR(B1192="",C1192=""),"",A1192&amp;"|"&amp;B1192&amp;"|"&amp;C1192&amp;"|"&amp;D1192)</f>
        <v/>
      </c>
      <c r="J1192" s="8" t="str">
        <f aca="false">IF(TRIM(F1192)="","",IFERROR(FIND("//",TRIM(F1192))+2,1))</f>
        <v/>
      </c>
      <c r="K1192" s="8" t="str">
        <f aca="false">IF(J1192="","",LOWER(MID(TRIM(F1192),J1192,MIN(FIND("/",TRIM(F1192)&amp;"/",J1192),FIND("?",TRIM(F1192)&amp;"?",J1192),FIND("#",TRIM(F1192)&amp;"#",J1192))-J1192)))</f>
        <v/>
      </c>
      <c r="L1192" s="8" t="str">
        <f aca="false">IF(OR(K1192="",I1192=""),"",IF(LEFT(K1192,4)="www.",MID(K1192,5,255),K1192))</f>
        <v/>
      </c>
      <c r="M1192" s="8" t="str">
        <f aca="false">IF(I1192="","",IF(COUNTIF(I$2:I1192,I1192)=1,1,0))</f>
        <v/>
      </c>
      <c r="N1192" s="8" t="str">
        <f aca="false">IF(L1192="","",IF(COUNTIFS(I$2:I1192,I1192,L$2:L1192,L1192)=1,1,0))</f>
        <v/>
      </c>
      <c r="O1192" s="8" t="str">
        <f aca="false">IF(L1192="","",IF(COUNTIFS(B$2:B1192,B1192,L$2:L1192,L1192)=1,1,0))</f>
        <v/>
      </c>
      <c r="P1192" s="8" t="str">
        <f aca="false">IF(L1192="","",IF(COUNTIFS(C$2:C1192,C1192,L$2:L1192,L1192)=1,1,0))</f>
        <v/>
      </c>
      <c r="Q1192" s="8" t="str">
        <f aca="false">IF(L1192="","",IF(COUNTIF(L$2:L1192,L1192)=1,MAX(Q$1:Q1191)+1,""))</f>
        <v/>
      </c>
      <c r="R1192" s="8" t="str">
        <f aca="false">IF(I1192="","",IF(SUMPRODUCT((B$2:B1192=B1192)*(I$2:I1192&lt;&gt;""))=1,1,0))</f>
        <v/>
      </c>
      <c r="S1192" s="8" t="str">
        <f aca="false">IF(I1192="","",IF(SUMPRODUCT((C$2:C1192=C1192)*(I$2:I1192&lt;&gt;""))=1,1,0))</f>
        <v/>
      </c>
    </row>
    <row r="1193" customFormat="false" ht="15" hidden="false" customHeight="false" outlineLevel="0" collapsed="false">
      <c r="A1193" s="13"/>
      <c r="B1193" s="6"/>
      <c r="C1193" s="6"/>
      <c r="D1193" s="6"/>
      <c r="E1193" s="6"/>
      <c r="F1193" s="6"/>
      <c r="G1193" s="6"/>
      <c r="H1193" s="6"/>
      <c r="I1193" s="8" t="str">
        <f aca="false">IF(OR(B1193="",C1193=""),"",A1193&amp;"|"&amp;B1193&amp;"|"&amp;C1193&amp;"|"&amp;D1193)</f>
        <v/>
      </c>
      <c r="J1193" s="8" t="str">
        <f aca="false">IF(TRIM(F1193)="","",IFERROR(FIND("//",TRIM(F1193))+2,1))</f>
        <v/>
      </c>
      <c r="K1193" s="8" t="str">
        <f aca="false">IF(J1193="","",LOWER(MID(TRIM(F1193),J1193,MIN(FIND("/",TRIM(F1193)&amp;"/",J1193),FIND("?",TRIM(F1193)&amp;"?",J1193),FIND("#",TRIM(F1193)&amp;"#",J1193))-J1193)))</f>
        <v/>
      </c>
      <c r="L1193" s="8" t="str">
        <f aca="false">IF(OR(K1193="",I1193=""),"",IF(LEFT(K1193,4)="www.",MID(K1193,5,255),K1193))</f>
        <v/>
      </c>
      <c r="M1193" s="8" t="str">
        <f aca="false">IF(I1193="","",IF(COUNTIF(I$2:I1193,I1193)=1,1,0))</f>
        <v/>
      </c>
      <c r="N1193" s="8" t="str">
        <f aca="false">IF(L1193="","",IF(COUNTIFS(I$2:I1193,I1193,L$2:L1193,L1193)=1,1,0))</f>
        <v/>
      </c>
      <c r="O1193" s="8" t="str">
        <f aca="false">IF(L1193="","",IF(COUNTIFS(B$2:B1193,B1193,L$2:L1193,L1193)=1,1,0))</f>
        <v/>
      </c>
      <c r="P1193" s="8" t="str">
        <f aca="false">IF(L1193="","",IF(COUNTIFS(C$2:C1193,C1193,L$2:L1193,L1193)=1,1,0))</f>
        <v/>
      </c>
      <c r="Q1193" s="8" t="str">
        <f aca="false">IF(L1193="","",IF(COUNTIF(L$2:L1193,L1193)=1,MAX(Q$1:Q1192)+1,""))</f>
        <v/>
      </c>
      <c r="R1193" s="8" t="str">
        <f aca="false">IF(I1193="","",IF(SUMPRODUCT((B$2:B1193=B1193)*(I$2:I1193&lt;&gt;""))=1,1,0))</f>
        <v/>
      </c>
      <c r="S1193" s="8" t="str">
        <f aca="false">IF(I1193="","",IF(SUMPRODUCT((C$2:C1193=C1193)*(I$2:I1193&lt;&gt;""))=1,1,0))</f>
        <v/>
      </c>
    </row>
    <row r="1194" customFormat="false" ht="15" hidden="false" customHeight="false" outlineLevel="0" collapsed="false">
      <c r="A1194" s="13"/>
      <c r="B1194" s="6"/>
      <c r="C1194" s="6"/>
      <c r="D1194" s="6"/>
      <c r="E1194" s="6"/>
      <c r="F1194" s="6"/>
      <c r="G1194" s="6"/>
      <c r="H1194" s="6"/>
      <c r="I1194" s="8" t="str">
        <f aca="false">IF(OR(B1194="",C1194=""),"",A1194&amp;"|"&amp;B1194&amp;"|"&amp;C1194&amp;"|"&amp;D1194)</f>
        <v/>
      </c>
      <c r="J1194" s="8" t="str">
        <f aca="false">IF(TRIM(F1194)="","",IFERROR(FIND("//",TRIM(F1194))+2,1))</f>
        <v/>
      </c>
      <c r="K1194" s="8" t="str">
        <f aca="false">IF(J1194="","",LOWER(MID(TRIM(F1194),J1194,MIN(FIND("/",TRIM(F1194)&amp;"/",J1194),FIND("?",TRIM(F1194)&amp;"?",J1194),FIND("#",TRIM(F1194)&amp;"#",J1194))-J1194)))</f>
        <v/>
      </c>
      <c r="L1194" s="8" t="str">
        <f aca="false">IF(OR(K1194="",I1194=""),"",IF(LEFT(K1194,4)="www.",MID(K1194,5,255),K1194))</f>
        <v/>
      </c>
      <c r="M1194" s="8" t="str">
        <f aca="false">IF(I1194="","",IF(COUNTIF(I$2:I1194,I1194)=1,1,0))</f>
        <v/>
      </c>
      <c r="N1194" s="8" t="str">
        <f aca="false">IF(L1194="","",IF(COUNTIFS(I$2:I1194,I1194,L$2:L1194,L1194)=1,1,0))</f>
        <v/>
      </c>
      <c r="O1194" s="8" t="str">
        <f aca="false">IF(L1194="","",IF(COUNTIFS(B$2:B1194,B1194,L$2:L1194,L1194)=1,1,0))</f>
        <v/>
      </c>
      <c r="P1194" s="8" t="str">
        <f aca="false">IF(L1194="","",IF(COUNTIFS(C$2:C1194,C1194,L$2:L1194,L1194)=1,1,0))</f>
        <v/>
      </c>
      <c r="Q1194" s="8" t="str">
        <f aca="false">IF(L1194="","",IF(COUNTIF(L$2:L1194,L1194)=1,MAX(Q$1:Q1193)+1,""))</f>
        <v/>
      </c>
      <c r="R1194" s="8" t="str">
        <f aca="false">IF(I1194="","",IF(SUMPRODUCT((B$2:B1194=B1194)*(I$2:I1194&lt;&gt;""))=1,1,0))</f>
        <v/>
      </c>
      <c r="S1194" s="8" t="str">
        <f aca="false">IF(I1194="","",IF(SUMPRODUCT((C$2:C1194=C1194)*(I$2:I1194&lt;&gt;""))=1,1,0))</f>
        <v/>
      </c>
    </row>
    <row r="1195" customFormat="false" ht="15" hidden="false" customHeight="false" outlineLevel="0" collapsed="false">
      <c r="A1195" s="13"/>
      <c r="B1195" s="6"/>
      <c r="C1195" s="6"/>
      <c r="D1195" s="6"/>
      <c r="E1195" s="6"/>
      <c r="F1195" s="6"/>
      <c r="G1195" s="6"/>
      <c r="H1195" s="6"/>
      <c r="I1195" s="8" t="str">
        <f aca="false">IF(OR(B1195="",C1195=""),"",A1195&amp;"|"&amp;B1195&amp;"|"&amp;C1195&amp;"|"&amp;D1195)</f>
        <v/>
      </c>
      <c r="J1195" s="8" t="str">
        <f aca="false">IF(TRIM(F1195)="","",IFERROR(FIND("//",TRIM(F1195))+2,1))</f>
        <v/>
      </c>
      <c r="K1195" s="8" t="str">
        <f aca="false">IF(J1195="","",LOWER(MID(TRIM(F1195),J1195,MIN(FIND("/",TRIM(F1195)&amp;"/",J1195),FIND("?",TRIM(F1195)&amp;"?",J1195),FIND("#",TRIM(F1195)&amp;"#",J1195))-J1195)))</f>
        <v/>
      </c>
      <c r="L1195" s="8" t="str">
        <f aca="false">IF(OR(K1195="",I1195=""),"",IF(LEFT(K1195,4)="www.",MID(K1195,5,255),K1195))</f>
        <v/>
      </c>
      <c r="M1195" s="8" t="str">
        <f aca="false">IF(I1195="","",IF(COUNTIF(I$2:I1195,I1195)=1,1,0))</f>
        <v/>
      </c>
      <c r="N1195" s="8" t="str">
        <f aca="false">IF(L1195="","",IF(COUNTIFS(I$2:I1195,I1195,L$2:L1195,L1195)=1,1,0))</f>
        <v/>
      </c>
      <c r="O1195" s="8" t="str">
        <f aca="false">IF(L1195="","",IF(COUNTIFS(B$2:B1195,B1195,L$2:L1195,L1195)=1,1,0))</f>
        <v/>
      </c>
      <c r="P1195" s="8" t="str">
        <f aca="false">IF(L1195="","",IF(COUNTIFS(C$2:C1195,C1195,L$2:L1195,L1195)=1,1,0))</f>
        <v/>
      </c>
      <c r="Q1195" s="8" t="str">
        <f aca="false">IF(L1195="","",IF(COUNTIF(L$2:L1195,L1195)=1,MAX(Q$1:Q1194)+1,""))</f>
        <v/>
      </c>
      <c r="R1195" s="8" t="str">
        <f aca="false">IF(I1195="","",IF(SUMPRODUCT((B$2:B1195=B1195)*(I$2:I1195&lt;&gt;""))=1,1,0))</f>
        <v/>
      </c>
      <c r="S1195" s="8" t="str">
        <f aca="false">IF(I1195="","",IF(SUMPRODUCT((C$2:C1195=C1195)*(I$2:I1195&lt;&gt;""))=1,1,0))</f>
        <v/>
      </c>
    </row>
    <row r="1196" customFormat="false" ht="15" hidden="false" customHeight="false" outlineLevel="0" collapsed="false">
      <c r="A1196" s="13"/>
      <c r="B1196" s="6"/>
      <c r="C1196" s="6"/>
      <c r="D1196" s="6"/>
      <c r="E1196" s="6"/>
      <c r="F1196" s="6"/>
      <c r="G1196" s="6"/>
      <c r="H1196" s="6"/>
      <c r="I1196" s="8" t="str">
        <f aca="false">IF(OR(B1196="",C1196=""),"",A1196&amp;"|"&amp;B1196&amp;"|"&amp;C1196&amp;"|"&amp;D1196)</f>
        <v/>
      </c>
      <c r="J1196" s="8" t="str">
        <f aca="false">IF(TRIM(F1196)="","",IFERROR(FIND("//",TRIM(F1196))+2,1))</f>
        <v/>
      </c>
      <c r="K1196" s="8" t="str">
        <f aca="false">IF(J1196="","",LOWER(MID(TRIM(F1196),J1196,MIN(FIND("/",TRIM(F1196)&amp;"/",J1196),FIND("?",TRIM(F1196)&amp;"?",J1196),FIND("#",TRIM(F1196)&amp;"#",J1196))-J1196)))</f>
        <v/>
      </c>
      <c r="L1196" s="8" t="str">
        <f aca="false">IF(OR(K1196="",I1196=""),"",IF(LEFT(K1196,4)="www.",MID(K1196,5,255),K1196))</f>
        <v/>
      </c>
      <c r="M1196" s="8" t="str">
        <f aca="false">IF(I1196="","",IF(COUNTIF(I$2:I1196,I1196)=1,1,0))</f>
        <v/>
      </c>
      <c r="N1196" s="8" t="str">
        <f aca="false">IF(L1196="","",IF(COUNTIFS(I$2:I1196,I1196,L$2:L1196,L1196)=1,1,0))</f>
        <v/>
      </c>
      <c r="O1196" s="8" t="str">
        <f aca="false">IF(L1196="","",IF(COUNTIFS(B$2:B1196,B1196,L$2:L1196,L1196)=1,1,0))</f>
        <v/>
      </c>
      <c r="P1196" s="8" t="str">
        <f aca="false">IF(L1196="","",IF(COUNTIFS(C$2:C1196,C1196,L$2:L1196,L1196)=1,1,0))</f>
        <v/>
      </c>
      <c r="Q1196" s="8" t="str">
        <f aca="false">IF(L1196="","",IF(COUNTIF(L$2:L1196,L1196)=1,MAX(Q$1:Q1195)+1,""))</f>
        <v/>
      </c>
      <c r="R1196" s="8" t="str">
        <f aca="false">IF(I1196="","",IF(SUMPRODUCT((B$2:B1196=B1196)*(I$2:I1196&lt;&gt;""))=1,1,0))</f>
        <v/>
      </c>
      <c r="S1196" s="8" t="str">
        <f aca="false">IF(I1196="","",IF(SUMPRODUCT((C$2:C1196=C1196)*(I$2:I1196&lt;&gt;""))=1,1,0))</f>
        <v/>
      </c>
    </row>
    <row r="1197" customFormat="false" ht="15" hidden="false" customHeight="false" outlineLevel="0" collapsed="false">
      <c r="A1197" s="13"/>
      <c r="B1197" s="6"/>
      <c r="C1197" s="6"/>
      <c r="D1197" s="6"/>
      <c r="E1197" s="6"/>
      <c r="F1197" s="6"/>
      <c r="G1197" s="6"/>
      <c r="H1197" s="6"/>
      <c r="I1197" s="8" t="str">
        <f aca="false">IF(OR(B1197="",C1197=""),"",A1197&amp;"|"&amp;B1197&amp;"|"&amp;C1197&amp;"|"&amp;D1197)</f>
        <v/>
      </c>
      <c r="J1197" s="8" t="str">
        <f aca="false">IF(TRIM(F1197)="","",IFERROR(FIND("//",TRIM(F1197))+2,1))</f>
        <v/>
      </c>
      <c r="K1197" s="8" t="str">
        <f aca="false">IF(J1197="","",LOWER(MID(TRIM(F1197),J1197,MIN(FIND("/",TRIM(F1197)&amp;"/",J1197),FIND("?",TRIM(F1197)&amp;"?",J1197),FIND("#",TRIM(F1197)&amp;"#",J1197))-J1197)))</f>
        <v/>
      </c>
      <c r="L1197" s="8" t="str">
        <f aca="false">IF(OR(K1197="",I1197=""),"",IF(LEFT(K1197,4)="www.",MID(K1197,5,255),K1197))</f>
        <v/>
      </c>
      <c r="M1197" s="8" t="str">
        <f aca="false">IF(I1197="","",IF(COUNTIF(I$2:I1197,I1197)=1,1,0))</f>
        <v/>
      </c>
      <c r="N1197" s="8" t="str">
        <f aca="false">IF(L1197="","",IF(COUNTIFS(I$2:I1197,I1197,L$2:L1197,L1197)=1,1,0))</f>
        <v/>
      </c>
      <c r="O1197" s="8" t="str">
        <f aca="false">IF(L1197="","",IF(COUNTIFS(B$2:B1197,B1197,L$2:L1197,L1197)=1,1,0))</f>
        <v/>
      </c>
      <c r="P1197" s="8" t="str">
        <f aca="false">IF(L1197="","",IF(COUNTIFS(C$2:C1197,C1197,L$2:L1197,L1197)=1,1,0))</f>
        <v/>
      </c>
      <c r="Q1197" s="8" t="str">
        <f aca="false">IF(L1197="","",IF(COUNTIF(L$2:L1197,L1197)=1,MAX(Q$1:Q1196)+1,""))</f>
        <v/>
      </c>
      <c r="R1197" s="8" t="str">
        <f aca="false">IF(I1197="","",IF(SUMPRODUCT((B$2:B1197=B1197)*(I$2:I1197&lt;&gt;""))=1,1,0))</f>
        <v/>
      </c>
      <c r="S1197" s="8" t="str">
        <f aca="false">IF(I1197="","",IF(SUMPRODUCT((C$2:C1197=C1197)*(I$2:I1197&lt;&gt;""))=1,1,0))</f>
        <v/>
      </c>
    </row>
    <row r="1198" customFormat="false" ht="15" hidden="false" customHeight="false" outlineLevel="0" collapsed="false">
      <c r="A1198" s="13"/>
      <c r="B1198" s="6"/>
      <c r="C1198" s="6"/>
      <c r="D1198" s="6"/>
      <c r="E1198" s="6"/>
      <c r="F1198" s="6"/>
      <c r="G1198" s="6"/>
      <c r="H1198" s="6"/>
      <c r="I1198" s="8" t="str">
        <f aca="false">IF(OR(B1198="",C1198=""),"",A1198&amp;"|"&amp;B1198&amp;"|"&amp;C1198&amp;"|"&amp;D1198)</f>
        <v/>
      </c>
      <c r="J1198" s="8" t="str">
        <f aca="false">IF(TRIM(F1198)="","",IFERROR(FIND("//",TRIM(F1198))+2,1))</f>
        <v/>
      </c>
      <c r="K1198" s="8" t="str">
        <f aca="false">IF(J1198="","",LOWER(MID(TRIM(F1198),J1198,MIN(FIND("/",TRIM(F1198)&amp;"/",J1198),FIND("?",TRIM(F1198)&amp;"?",J1198),FIND("#",TRIM(F1198)&amp;"#",J1198))-J1198)))</f>
        <v/>
      </c>
      <c r="L1198" s="8" t="str">
        <f aca="false">IF(OR(K1198="",I1198=""),"",IF(LEFT(K1198,4)="www.",MID(K1198,5,255),K1198))</f>
        <v/>
      </c>
      <c r="M1198" s="8" t="str">
        <f aca="false">IF(I1198="","",IF(COUNTIF(I$2:I1198,I1198)=1,1,0))</f>
        <v/>
      </c>
      <c r="N1198" s="8" t="str">
        <f aca="false">IF(L1198="","",IF(COUNTIFS(I$2:I1198,I1198,L$2:L1198,L1198)=1,1,0))</f>
        <v/>
      </c>
      <c r="O1198" s="8" t="str">
        <f aca="false">IF(L1198="","",IF(COUNTIFS(B$2:B1198,B1198,L$2:L1198,L1198)=1,1,0))</f>
        <v/>
      </c>
      <c r="P1198" s="8" t="str">
        <f aca="false">IF(L1198="","",IF(COUNTIFS(C$2:C1198,C1198,L$2:L1198,L1198)=1,1,0))</f>
        <v/>
      </c>
      <c r="Q1198" s="8" t="str">
        <f aca="false">IF(L1198="","",IF(COUNTIF(L$2:L1198,L1198)=1,MAX(Q$1:Q1197)+1,""))</f>
        <v/>
      </c>
      <c r="R1198" s="8" t="str">
        <f aca="false">IF(I1198="","",IF(SUMPRODUCT((B$2:B1198=B1198)*(I$2:I1198&lt;&gt;""))=1,1,0))</f>
        <v/>
      </c>
      <c r="S1198" s="8" t="str">
        <f aca="false">IF(I1198="","",IF(SUMPRODUCT((C$2:C1198=C1198)*(I$2:I1198&lt;&gt;""))=1,1,0))</f>
        <v/>
      </c>
    </row>
    <row r="1199" customFormat="false" ht="15" hidden="false" customHeight="false" outlineLevel="0" collapsed="false">
      <c r="A1199" s="13"/>
      <c r="B1199" s="6"/>
      <c r="C1199" s="6"/>
      <c r="D1199" s="6"/>
      <c r="E1199" s="6"/>
      <c r="F1199" s="6"/>
      <c r="G1199" s="6"/>
      <c r="H1199" s="6"/>
      <c r="I1199" s="8" t="str">
        <f aca="false">IF(OR(B1199="",C1199=""),"",A1199&amp;"|"&amp;B1199&amp;"|"&amp;C1199&amp;"|"&amp;D1199)</f>
        <v/>
      </c>
      <c r="J1199" s="8" t="str">
        <f aca="false">IF(TRIM(F1199)="","",IFERROR(FIND("//",TRIM(F1199))+2,1))</f>
        <v/>
      </c>
      <c r="K1199" s="8" t="str">
        <f aca="false">IF(J1199="","",LOWER(MID(TRIM(F1199),J1199,MIN(FIND("/",TRIM(F1199)&amp;"/",J1199),FIND("?",TRIM(F1199)&amp;"?",J1199),FIND("#",TRIM(F1199)&amp;"#",J1199))-J1199)))</f>
        <v/>
      </c>
      <c r="L1199" s="8" t="str">
        <f aca="false">IF(OR(K1199="",I1199=""),"",IF(LEFT(K1199,4)="www.",MID(K1199,5,255),K1199))</f>
        <v/>
      </c>
      <c r="M1199" s="8" t="str">
        <f aca="false">IF(I1199="","",IF(COUNTIF(I$2:I1199,I1199)=1,1,0))</f>
        <v/>
      </c>
      <c r="N1199" s="8" t="str">
        <f aca="false">IF(L1199="","",IF(COUNTIFS(I$2:I1199,I1199,L$2:L1199,L1199)=1,1,0))</f>
        <v/>
      </c>
      <c r="O1199" s="8" t="str">
        <f aca="false">IF(L1199="","",IF(COUNTIFS(B$2:B1199,B1199,L$2:L1199,L1199)=1,1,0))</f>
        <v/>
      </c>
      <c r="P1199" s="8" t="str">
        <f aca="false">IF(L1199="","",IF(COUNTIFS(C$2:C1199,C1199,L$2:L1199,L1199)=1,1,0))</f>
        <v/>
      </c>
      <c r="Q1199" s="8" t="str">
        <f aca="false">IF(L1199="","",IF(COUNTIF(L$2:L1199,L1199)=1,MAX(Q$1:Q1198)+1,""))</f>
        <v/>
      </c>
      <c r="R1199" s="8" t="str">
        <f aca="false">IF(I1199="","",IF(SUMPRODUCT((B$2:B1199=B1199)*(I$2:I1199&lt;&gt;""))=1,1,0))</f>
        <v/>
      </c>
      <c r="S1199" s="8" t="str">
        <f aca="false">IF(I1199="","",IF(SUMPRODUCT((C$2:C1199=C1199)*(I$2:I1199&lt;&gt;""))=1,1,0))</f>
        <v/>
      </c>
    </row>
    <row r="1200" customFormat="false" ht="15" hidden="false" customHeight="false" outlineLevel="0" collapsed="false">
      <c r="A1200" s="13"/>
      <c r="B1200" s="6"/>
      <c r="C1200" s="6"/>
      <c r="D1200" s="6"/>
      <c r="E1200" s="6"/>
      <c r="F1200" s="6"/>
      <c r="G1200" s="6"/>
      <c r="H1200" s="6"/>
      <c r="I1200" s="8" t="str">
        <f aca="false">IF(OR(B1200="",C1200=""),"",A1200&amp;"|"&amp;B1200&amp;"|"&amp;C1200&amp;"|"&amp;D1200)</f>
        <v/>
      </c>
      <c r="J1200" s="8" t="str">
        <f aca="false">IF(TRIM(F1200)="","",IFERROR(FIND("//",TRIM(F1200))+2,1))</f>
        <v/>
      </c>
      <c r="K1200" s="8" t="str">
        <f aca="false">IF(J1200="","",LOWER(MID(TRIM(F1200),J1200,MIN(FIND("/",TRIM(F1200)&amp;"/",J1200),FIND("?",TRIM(F1200)&amp;"?",J1200),FIND("#",TRIM(F1200)&amp;"#",J1200))-J1200)))</f>
        <v/>
      </c>
      <c r="L1200" s="8" t="str">
        <f aca="false">IF(OR(K1200="",I1200=""),"",IF(LEFT(K1200,4)="www.",MID(K1200,5,255),K1200))</f>
        <v/>
      </c>
      <c r="M1200" s="8" t="str">
        <f aca="false">IF(I1200="","",IF(COUNTIF(I$2:I1200,I1200)=1,1,0))</f>
        <v/>
      </c>
      <c r="N1200" s="8" t="str">
        <f aca="false">IF(L1200="","",IF(COUNTIFS(I$2:I1200,I1200,L$2:L1200,L1200)=1,1,0))</f>
        <v/>
      </c>
      <c r="O1200" s="8" t="str">
        <f aca="false">IF(L1200="","",IF(COUNTIFS(B$2:B1200,B1200,L$2:L1200,L1200)=1,1,0))</f>
        <v/>
      </c>
      <c r="P1200" s="8" t="str">
        <f aca="false">IF(L1200="","",IF(COUNTIFS(C$2:C1200,C1200,L$2:L1200,L1200)=1,1,0))</f>
        <v/>
      </c>
      <c r="Q1200" s="8" t="str">
        <f aca="false">IF(L1200="","",IF(COUNTIF(L$2:L1200,L1200)=1,MAX(Q$1:Q1199)+1,""))</f>
        <v/>
      </c>
      <c r="R1200" s="8" t="str">
        <f aca="false">IF(I1200="","",IF(SUMPRODUCT((B$2:B1200=B1200)*(I$2:I1200&lt;&gt;""))=1,1,0))</f>
        <v/>
      </c>
      <c r="S1200" s="8" t="str">
        <f aca="false">IF(I1200="","",IF(SUMPRODUCT((C$2:C1200=C1200)*(I$2:I1200&lt;&gt;""))=1,1,0))</f>
        <v/>
      </c>
    </row>
    <row r="1201" customFormat="false" ht="15" hidden="false" customHeight="false" outlineLevel="0" collapsed="false">
      <c r="A1201" s="13"/>
      <c r="B1201" s="6"/>
      <c r="C1201" s="6"/>
      <c r="D1201" s="6"/>
      <c r="E1201" s="6"/>
      <c r="F1201" s="6"/>
      <c r="G1201" s="6"/>
      <c r="H1201" s="6"/>
      <c r="I1201" s="8" t="str">
        <f aca="false">IF(OR(B1201="",C1201=""),"",A1201&amp;"|"&amp;B1201&amp;"|"&amp;C1201&amp;"|"&amp;D1201)</f>
        <v/>
      </c>
      <c r="J1201" s="8" t="str">
        <f aca="false">IF(TRIM(F1201)="","",IFERROR(FIND("//",TRIM(F1201))+2,1))</f>
        <v/>
      </c>
      <c r="K1201" s="8" t="str">
        <f aca="false">IF(J1201="","",LOWER(MID(TRIM(F1201),J1201,MIN(FIND("/",TRIM(F1201)&amp;"/",J1201),FIND("?",TRIM(F1201)&amp;"?",J1201),FIND("#",TRIM(F1201)&amp;"#",J1201))-J1201)))</f>
        <v/>
      </c>
      <c r="L1201" s="8" t="str">
        <f aca="false">IF(OR(K1201="",I1201=""),"",IF(LEFT(K1201,4)="www.",MID(K1201,5,255),K1201))</f>
        <v/>
      </c>
      <c r="M1201" s="8" t="str">
        <f aca="false">IF(I1201="","",IF(COUNTIF(I$2:I1201,I1201)=1,1,0))</f>
        <v/>
      </c>
      <c r="N1201" s="8" t="str">
        <f aca="false">IF(L1201="","",IF(COUNTIFS(I$2:I1201,I1201,L$2:L1201,L1201)=1,1,0))</f>
        <v/>
      </c>
      <c r="O1201" s="8" t="str">
        <f aca="false">IF(L1201="","",IF(COUNTIFS(B$2:B1201,B1201,L$2:L1201,L1201)=1,1,0))</f>
        <v/>
      </c>
      <c r="P1201" s="8" t="str">
        <f aca="false">IF(L1201="","",IF(COUNTIFS(C$2:C1201,C1201,L$2:L1201,L1201)=1,1,0))</f>
        <v/>
      </c>
      <c r="Q1201" s="8" t="str">
        <f aca="false">IF(L1201="","",IF(COUNTIF(L$2:L1201,L1201)=1,MAX(Q$1:Q1200)+1,""))</f>
        <v/>
      </c>
      <c r="R1201" s="8" t="str">
        <f aca="false">IF(I1201="","",IF(SUMPRODUCT((B$2:B1201=B1201)*(I$2:I1201&lt;&gt;""))=1,1,0))</f>
        <v/>
      </c>
      <c r="S1201" s="8" t="str">
        <f aca="false">IF(I1201="","",IF(SUMPRODUCT((C$2:C1201=C1201)*(I$2:I1201&lt;&gt;""))=1,1,0))</f>
        <v/>
      </c>
    </row>
    <row r="1202" customFormat="false" ht="15" hidden="false" customHeight="false" outlineLevel="0" collapsed="false">
      <c r="A1202" s="13"/>
      <c r="B1202" s="6"/>
      <c r="C1202" s="6"/>
      <c r="D1202" s="6"/>
      <c r="E1202" s="6"/>
      <c r="F1202" s="6"/>
      <c r="G1202" s="6"/>
      <c r="H1202" s="6"/>
      <c r="I1202" s="8" t="str">
        <f aca="false">IF(OR(B1202="",C1202=""),"",A1202&amp;"|"&amp;B1202&amp;"|"&amp;C1202&amp;"|"&amp;D1202)</f>
        <v/>
      </c>
      <c r="J1202" s="8" t="str">
        <f aca="false">IF(TRIM(F1202)="","",IFERROR(FIND("//",TRIM(F1202))+2,1))</f>
        <v/>
      </c>
      <c r="K1202" s="8" t="str">
        <f aca="false">IF(J1202="","",LOWER(MID(TRIM(F1202),J1202,MIN(FIND("/",TRIM(F1202)&amp;"/",J1202),FIND("?",TRIM(F1202)&amp;"?",J1202),FIND("#",TRIM(F1202)&amp;"#",J1202))-J1202)))</f>
        <v/>
      </c>
      <c r="L1202" s="8" t="str">
        <f aca="false">IF(OR(K1202="",I1202=""),"",IF(LEFT(K1202,4)="www.",MID(K1202,5,255),K1202))</f>
        <v/>
      </c>
      <c r="M1202" s="8" t="str">
        <f aca="false">IF(I1202="","",IF(COUNTIF(I$2:I1202,I1202)=1,1,0))</f>
        <v/>
      </c>
      <c r="N1202" s="8" t="str">
        <f aca="false">IF(L1202="","",IF(COUNTIFS(I$2:I1202,I1202,L$2:L1202,L1202)=1,1,0))</f>
        <v/>
      </c>
      <c r="O1202" s="8" t="str">
        <f aca="false">IF(L1202="","",IF(COUNTIFS(B$2:B1202,B1202,L$2:L1202,L1202)=1,1,0))</f>
        <v/>
      </c>
      <c r="P1202" s="8" t="str">
        <f aca="false">IF(L1202="","",IF(COUNTIFS(C$2:C1202,C1202,L$2:L1202,L1202)=1,1,0))</f>
        <v/>
      </c>
      <c r="Q1202" s="8" t="str">
        <f aca="false">IF(L1202="","",IF(COUNTIF(L$2:L1202,L1202)=1,MAX(Q$1:Q1201)+1,""))</f>
        <v/>
      </c>
      <c r="R1202" s="8" t="str">
        <f aca="false">IF(I1202="","",IF(SUMPRODUCT((B$2:B1202=B1202)*(I$2:I1202&lt;&gt;""))=1,1,0))</f>
        <v/>
      </c>
      <c r="S1202" s="8" t="str">
        <f aca="false">IF(I1202="","",IF(SUMPRODUCT((C$2:C1202=C1202)*(I$2:I1202&lt;&gt;""))=1,1,0))</f>
        <v/>
      </c>
    </row>
    <row r="1203" customFormat="false" ht="15" hidden="false" customHeight="false" outlineLevel="0" collapsed="false">
      <c r="A1203" s="13"/>
      <c r="B1203" s="6"/>
      <c r="C1203" s="6"/>
      <c r="D1203" s="6"/>
      <c r="E1203" s="6"/>
      <c r="F1203" s="6"/>
      <c r="G1203" s="6"/>
      <c r="H1203" s="6"/>
      <c r="I1203" s="8" t="str">
        <f aca="false">IF(OR(B1203="",C1203=""),"",A1203&amp;"|"&amp;B1203&amp;"|"&amp;C1203&amp;"|"&amp;D1203)</f>
        <v/>
      </c>
      <c r="J1203" s="8" t="str">
        <f aca="false">IF(TRIM(F1203)="","",IFERROR(FIND("//",TRIM(F1203))+2,1))</f>
        <v/>
      </c>
      <c r="K1203" s="8" t="str">
        <f aca="false">IF(J1203="","",LOWER(MID(TRIM(F1203),J1203,MIN(FIND("/",TRIM(F1203)&amp;"/",J1203),FIND("?",TRIM(F1203)&amp;"?",J1203),FIND("#",TRIM(F1203)&amp;"#",J1203))-J1203)))</f>
        <v/>
      </c>
      <c r="L1203" s="8" t="str">
        <f aca="false">IF(OR(K1203="",I1203=""),"",IF(LEFT(K1203,4)="www.",MID(K1203,5,255),K1203))</f>
        <v/>
      </c>
      <c r="M1203" s="8" t="str">
        <f aca="false">IF(I1203="","",IF(COUNTIF(I$2:I1203,I1203)=1,1,0))</f>
        <v/>
      </c>
      <c r="N1203" s="8" t="str">
        <f aca="false">IF(L1203="","",IF(COUNTIFS(I$2:I1203,I1203,L$2:L1203,L1203)=1,1,0))</f>
        <v/>
      </c>
      <c r="O1203" s="8" t="str">
        <f aca="false">IF(L1203="","",IF(COUNTIFS(B$2:B1203,B1203,L$2:L1203,L1203)=1,1,0))</f>
        <v/>
      </c>
      <c r="P1203" s="8" t="str">
        <f aca="false">IF(L1203="","",IF(COUNTIFS(C$2:C1203,C1203,L$2:L1203,L1203)=1,1,0))</f>
        <v/>
      </c>
      <c r="Q1203" s="8" t="str">
        <f aca="false">IF(L1203="","",IF(COUNTIF(L$2:L1203,L1203)=1,MAX(Q$1:Q1202)+1,""))</f>
        <v/>
      </c>
      <c r="R1203" s="8" t="str">
        <f aca="false">IF(I1203="","",IF(SUMPRODUCT((B$2:B1203=B1203)*(I$2:I1203&lt;&gt;""))=1,1,0))</f>
        <v/>
      </c>
      <c r="S1203" s="8" t="str">
        <f aca="false">IF(I1203="","",IF(SUMPRODUCT((C$2:C1203=C1203)*(I$2:I1203&lt;&gt;""))=1,1,0))</f>
        <v/>
      </c>
    </row>
    <row r="1204" customFormat="false" ht="15" hidden="false" customHeight="false" outlineLevel="0" collapsed="false">
      <c r="A1204" s="13"/>
      <c r="B1204" s="6"/>
      <c r="C1204" s="6"/>
      <c r="D1204" s="6"/>
      <c r="E1204" s="6"/>
      <c r="F1204" s="6"/>
      <c r="G1204" s="6"/>
      <c r="H1204" s="6"/>
      <c r="I1204" s="8" t="str">
        <f aca="false">IF(OR(B1204="",C1204=""),"",A1204&amp;"|"&amp;B1204&amp;"|"&amp;C1204&amp;"|"&amp;D1204)</f>
        <v/>
      </c>
      <c r="J1204" s="8" t="str">
        <f aca="false">IF(TRIM(F1204)="","",IFERROR(FIND("//",TRIM(F1204))+2,1))</f>
        <v/>
      </c>
      <c r="K1204" s="8" t="str">
        <f aca="false">IF(J1204="","",LOWER(MID(TRIM(F1204),J1204,MIN(FIND("/",TRIM(F1204)&amp;"/",J1204),FIND("?",TRIM(F1204)&amp;"?",J1204),FIND("#",TRIM(F1204)&amp;"#",J1204))-J1204)))</f>
        <v/>
      </c>
      <c r="L1204" s="8" t="str">
        <f aca="false">IF(OR(K1204="",I1204=""),"",IF(LEFT(K1204,4)="www.",MID(K1204,5,255),K1204))</f>
        <v/>
      </c>
      <c r="M1204" s="8" t="str">
        <f aca="false">IF(I1204="","",IF(COUNTIF(I$2:I1204,I1204)=1,1,0))</f>
        <v/>
      </c>
      <c r="N1204" s="8" t="str">
        <f aca="false">IF(L1204="","",IF(COUNTIFS(I$2:I1204,I1204,L$2:L1204,L1204)=1,1,0))</f>
        <v/>
      </c>
      <c r="O1204" s="8" t="str">
        <f aca="false">IF(L1204="","",IF(COUNTIFS(B$2:B1204,B1204,L$2:L1204,L1204)=1,1,0))</f>
        <v/>
      </c>
      <c r="P1204" s="8" t="str">
        <f aca="false">IF(L1204="","",IF(COUNTIFS(C$2:C1204,C1204,L$2:L1204,L1204)=1,1,0))</f>
        <v/>
      </c>
      <c r="Q1204" s="8" t="str">
        <f aca="false">IF(L1204="","",IF(COUNTIF(L$2:L1204,L1204)=1,MAX(Q$1:Q1203)+1,""))</f>
        <v/>
      </c>
      <c r="R1204" s="8" t="str">
        <f aca="false">IF(I1204="","",IF(SUMPRODUCT((B$2:B1204=B1204)*(I$2:I1204&lt;&gt;""))=1,1,0))</f>
        <v/>
      </c>
      <c r="S1204" s="8" t="str">
        <f aca="false">IF(I1204="","",IF(SUMPRODUCT((C$2:C1204=C1204)*(I$2:I1204&lt;&gt;""))=1,1,0))</f>
        <v/>
      </c>
    </row>
    <row r="1205" customFormat="false" ht="15" hidden="false" customHeight="false" outlineLevel="0" collapsed="false">
      <c r="A1205" s="13"/>
      <c r="B1205" s="6"/>
      <c r="C1205" s="6"/>
      <c r="D1205" s="6"/>
      <c r="E1205" s="6"/>
      <c r="F1205" s="6"/>
      <c r="G1205" s="6"/>
      <c r="H1205" s="6"/>
      <c r="I1205" s="8" t="str">
        <f aca="false">IF(OR(B1205="",C1205=""),"",A1205&amp;"|"&amp;B1205&amp;"|"&amp;C1205&amp;"|"&amp;D1205)</f>
        <v/>
      </c>
      <c r="J1205" s="8" t="str">
        <f aca="false">IF(TRIM(F1205)="","",IFERROR(FIND("//",TRIM(F1205))+2,1))</f>
        <v/>
      </c>
      <c r="K1205" s="8" t="str">
        <f aca="false">IF(J1205="","",LOWER(MID(TRIM(F1205),J1205,MIN(FIND("/",TRIM(F1205)&amp;"/",J1205),FIND("?",TRIM(F1205)&amp;"?",J1205),FIND("#",TRIM(F1205)&amp;"#",J1205))-J1205)))</f>
        <v/>
      </c>
      <c r="L1205" s="8" t="str">
        <f aca="false">IF(OR(K1205="",I1205=""),"",IF(LEFT(K1205,4)="www.",MID(K1205,5,255),K1205))</f>
        <v/>
      </c>
      <c r="M1205" s="8" t="str">
        <f aca="false">IF(I1205="","",IF(COUNTIF(I$2:I1205,I1205)=1,1,0))</f>
        <v/>
      </c>
      <c r="N1205" s="8" t="str">
        <f aca="false">IF(L1205="","",IF(COUNTIFS(I$2:I1205,I1205,L$2:L1205,L1205)=1,1,0))</f>
        <v/>
      </c>
      <c r="O1205" s="8" t="str">
        <f aca="false">IF(L1205="","",IF(COUNTIFS(B$2:B1205,B1205,L$2:L1205,L1205)=1,1,0))</f>
        <v/>
      </c>
      <c r="P1205" s="8" t="str">
        <f aca="false">IF(L1205="","",IF(COUNTIFS(C$2:C1205,C1205,L$2:L1205,L1205)=1,1,0))</f>
        <v/>
      </c>
      <c r="Q1205" s="8" t="str">
        <f aca="false">IF(L1205="","",IF(COUNTIF(L$2:L1205,L1205)=1,MAX(Q$1:Q1204)+1,""))</f>
        <v/>
      </c>
      <c r="R1205" s="8" t="str">
        <f aca="false">IF(I1205="","",IF(SUMPRODUCT((B$2:B1205=B1205)*(I$2:I1205&lt;&gt;""))=1,1,0))</f>
        <v/>
      </c>
      <c r="S1205" s="8" t="str">
        <f aca="false">IF(I1205="","",IF(SUMPRODUCT((C$2:C1205=C1205)*(I$2:I1205&lt;&gt;""))=1,1,0))</f>
        <v/>
      </c>
    </row>
    <row r="1206" customFormat="false" ht="15" hidden="false" customHeight="false" outlineLevel="0" collapsed="false">
      <c r="A1206" s="13"/>
      <c r="B1206" s="6"/>
      <c r="C1206" s="6"/>
      <c r="D1206" s="6"/>
      <c r="E1206" s="6"/>
      <c r="F1206" s="6"/>
      <c r="G1206" s="6"/>
      <c r="H1206" s="6"/>
      <c r="I1206" s="8" t="str">
        <f aca="false">IF(OR(B1206="",C1206=""),"",A1206&amp;"|"&amp;B1206&amp;"|"&amp;C1206&amp;"|"&amp;D1206)</f>
        <v/>
      </c>
      <c r="J1206" s="8" t="str">
        <f aca="false">IF(TRIM(F1206)="","",IFERROR(FIND("//",TRIM(F1206))+2,1))</f>
        <v/>
      </c>
      <c r="K1206" s="8" t="str">
        <f aca="false">IF(J1206="","",LOWER(MID(TRIM(F1206),J1206,MIN(FIND("/",TRIM(F1206)&amp;"/",J1206),FIND("?",TRIM(F1206)&amp;"?",J1206),FIND("#",TRIM(F1206)&amp;"#",J1206))-J1206)))</f>
        <v/>
      </c>
      <c r="L1206" s="8" t="str">
        <f aca="false">IF(OR(K1206="",I1206=""),"",IF(LEFT(K1206,4)="www.",MID(K1206,5,255),K1206))</f>
        <v/>
      </c>
      <c r="M1206" s="8" t="str">
        <f aca="false">IF(I1206="","",IF(COUNTIF(I$2:I1206,I1206)=1,1,0))</f>
        <v/>
      </c>
      <c r="N1206" s="8" t="str">
        <f aca="false">IF(L1206="","",IF(COUNTIFS(I$2:I1206,I1206,L$2:L1206,L1206)=1,1,0))</f>
        <v/>
      </c>
      <c r="O1206" s="8" t="str">
        <f aca="false">IF(L1206="","",IF(COUNTIFS(B$2:B1206,B1206,L$2:L1206,L1206)=1,1,0))</f>
        <v/>
      </c>
      <c r="P1206" s="8" t="str">
        <f aca="false">IF(L1206="","",IF(COUNTIFS(C$2:C1206,C1206,L$2:L1206,L1206)=1,1,0))</f>
        <v/>
      </c>
      <c r="Q1206" s="8" t="str">
        <f aca="false">IF(L1206="","",IF(COUNTIF(L$2:L1206,L1206)=1,MAX(Q$1:Q1205)+1,""))</f>
        <v/>
      </c>
      <c r="R1206" s="8" t="str">
        <f aca="false">IF(I1206="","",IF(SUMPRODUCT((B$2:B1206=B1206)*(I$2:I1206&lt;&gt;""))=1,1,0))</f>
        <v/>
      </c>
      <c r="S1206" s="8" t="str">
        <f aca="false">IF(I1206="","",IF(SUMPRODUCT((C$2:C1206=C1206)*(I$2:I1206&lt;&gt;""))=1,1,0))</f>
        <v/>
      </c>
    </row>
    <row r="1207" customFormat="false" ht="15" hidden="false" customHeight="false" outlineLevel="0" collapsed="false">
      <c r="A1207" s="13"/>
      <c r="B1207" s="6"/>
      <c r="C1207" s="6"/>
      <c r="D1207" s="6"/>
      <c r="E1207" s="6"/>
      <c r="F1207" s="6"/>
      <c r="G1207" s="6"/>
      <c r="H1207" s="6"/>
      <c r="I1207" s="8" t="str">
        <f aca="false">IF(OR(B1207="",C1207=""),"",A1207&amp;"|"&amp;B1207&amp;"|"&amp;C1207&amp;"|"&amp;D1207)</f>
        <v/>
      </c>
      <c r="J1207" s="8" t="str">
        <f aca="false">IF(TRIM(F1207)="","",IFERROR(FIND("//",TRIM(F1207))+2,1))</f>
        <v/>
      </c>
      <c r="K1207" s="8" t="str">
        <f aca="false">IF(J1207="","",LOWER(MID(TRIM(F1207),J1207,MIN(FIND("/",TRIM(F1207)&amp;"/",J1207),FIND("?",TRIM(F1207)&amp;"?",J1207),FIND("#",TRIM(F1207)&amp;"#",J1207))-J1207)))</f>
        <v/>
      </c>
      <c r="L1207" s="8" t="str">
        <f aca="false">IF(OR(K1207="",I1207=""),"",IF(LEFT(K1207,4)="www.",MID(K1207,5,255),K1207))</f>
        <v/>
      </c>
      <c r="M1207" s="8" t="str">
        <f aca="false">IF(I1207="","",IF(COUNTIF(I$2:I1207,I1207)=1,1,0))</f>
        <v/>
      </c>
      <c r="N1207" s="8" t="str">
        <f aca="false">IF(L1207="","",IF(COUNTIFS(I$2:I1207,I1207,L$2:L1207,L1207)=1,1,0))</f>
        <v/>
      </c>
      <c r="O1207" s="8" t="str">
        <f aca="false">IF(L1207="","",IF(COUNTIFS(B$2:B1207,B1207,L$2:L1207,L1207)=1,1,0))</f>
        <v/>
      </c>
      <c r="P1207" s="8" t="str">
        <f aca="false">IF(L1207="","",IF(COUNTIFS(C$2:C1207,C1207,L$2:L1207,L1207)=1,1,0))</f>
        <v/>
      </c>
      <c r="Q1207" s="8" t="str">
        <f aca="false">IF(L1207="","",IF(COUNTIF(L$2:L1207,L1207)=1,MAX(Q$1:Q1206)+1,""))</f>
        <v/>
      </c>
      <c r="R1207" s="8" t="str">
        <f aca="false">IF(I1207="","",IF(SUMPRODUCT((B$2:B1207=B1207)*(I$2:I1207&lt;&gt;""))=1,1,0))</f>
        <v/>
      </c>
      <c r="S1207" s="8" t="str">
        <f aca="false">IF(I1207="","",IF(SUMPRODUCT((C$2:C1207=C1207)*(I$2:I1207&lt;&gt;""))=1,1,0))</f>
        <v/>
      </c>
    </row>
    <row r="1208" customFormat="false" ht="15" hidden="false" customHeight="false" outlineLevel="0" collapsed="false">
      <c r="A1208" s="13"/>
      <c r="B1208" s="6"/>
      <c r="C1208" s="6"/>
      <c r="D1208" s="6"/>
      <c r="E1208" s="6"/>
      <c r="F1208" s="6"/>
      <c r="G1208" s="6"/>
      <c r="H1208" s="6"/>
      <c r="I1208" s="8" t="str">
        <f aca="false">IF(OR(B1208="",C1208=""),"",A1208&amp;"|"&amp;B1208&amp;"|"&amp;C1208&amp;"|"&amp;D1208)</f>
        <v/>
      </c>
      <c r="J1208" s="8" t="str">
        <f aca="false">IF(TRIM(F1208)="","",IFERROR(FIND("//",TRIM(F1208))+2,1))</f>
        <v/>
      </c>
      <c r="K1208" s="8" t="str">
        <f aca="false">IF(J1208="","",LOWER(MID(TRIM(F1208),J1208,MIN(FIND("/",TRIM(F1208)&amp;"/",J1208),FIND("?",TRIM(F1208)&amp;"?",J1208),FIND("#",TRIM(F1208)&amp;"#",J1208))-J1208)))</f>
        <v/>
      </c>
      <c r="L1208" s="8" t="str">
        <f aca="false">IF(OR(K1208="",I1208=""),"",IF(LEFT(K1208,4)="www.",MID(K1208,5,255),K1208))</f>
        <v/>
      </c>
      <c r="M1208" s="8" t="str">
        <f aca="false">IF(I1208="","",IF(COUNTIF(I$2:I1208,I1208)=1,1,0))</f>
        <v/>
      </c>
      <c r="N1208" s="8" t="str">
        <f aca="false">IF(L1208="","",IF(COUNTIFS(I$2:I1208,I1208,L$2:L1208,L1208)=1,1,0))</f>
        <v/>
      </c>
      <c r="O1208" s="8" t="str">
        <f aca="false">IF(L1208="","",IF(COUNTIFS(B$2:B1208,B1208,L$2:L1208,L1208)=1,1,0))</f>
        <v/>
      </c>
      <c r="P1208" s="8" t="str">
        <f aca="false">IF(L1208="","",IF(COUNTIFS(C$2:C1208,C1208,L$2:L1208,L1208)=1,1,0))</f>
        <v/>
      </c>
      <c r="Q1208" s="8" t="str">
        <f aca="false">IF(L1208="","",IF(COUNTIF(L$2:L1208,L1208)=1,MAX(Q$1:Q1207)+1,""))</f>
        <v/>
      </c>
      <c r="R1208" s="8" t="str">
        <f aca="false">IF(I1208="","",IF(SUMPRODUCT((B$2:B1208=B1208)*(I$2:I1208&lt;&gt;""))=1,1,0))</f>
        <v/>
      </c>
      <c r="S1208" s="8" t="str">
        <f aca="false">IF(I1208="","",IF(SUMPRODUCT((C$2:C1208=C1208)*(I$2:I1208&lt;&gt;""))=1,1,0))</f>
        <v/>
      </c>
    </row>
    <row r="1209" customFormat="false" ht="15" hidden="false" customHeight="false" outlineLevel="0" collapsed="false">
      <c r="A1209" s="13"/>
      <c r="B1209" s="6"/>
      <c r="C1209" s="6"/>
      <c r="D1209" s="6"/>
      <c r="E1209" s="6"/>
      <c r="F1209" s="6"/>
      <c r="G1209" s="6"/>
      <c r="H1209" s="6"/>
      <c r="I1209" s="8" t="str">
        <f aca="false">IF(OR(B1209="",C1209=""),"",A1209&amp;"|"&amp;B1209&amp;"|"&amp;C1209&amp;"|"&amp;D1209)</f>
        <v/>
      </c>
      <c r="J1209" s="8" t="str">
        <f aca="false">IF(TRIM(F1209)="","",IFERROR(FIND("//",TRIM(F1209))+2,1))</f>
        <v/>
      </c>
      <c r="K1209" s="8" t="str">
        <f aca="false">IF(J1209="","",LOWER(MID(TRIM(F1209),J1209,MIN(FIND("/",TRIM(F1209)&amp;"/",J1209),FIND("?",TRIM(F1209)&amp;"?",J1209),FIND("#",TRIM(F1209)&amp;"#",J1209))-J1209)))</f>
        <v/>
      </c>
      <c r="L1209" s="8" t="str">
        <f aca="false">IF(OR(K1209="",I1209=""),"",IF(LEFT(K1209,4)="www.",MID(K1209,5,255),K1209))</f>
        <v/>
      </c>
      <c r="M1209" s="8" t="str">
        <f aca="false">IF(I1209="","",IF(COUNTIF(I$2:I1209,I1209)=1,1,0))</f>
        <v/>
      </c>
      <c r="N1209" s="8" t="str">
        <f aca="false">IF(L1209="","",IF(COUNTIFS(I$2:I1209,I1209,L$2:L1209,L1209)=1,1,0))</f>
        <v/>
      </c>
      <c r="O1209" s="8" t="str">
        <f aca="false">IF(L1209="","",IF(COUNTIFS(B$2:B1209,B1209,L$2:L1209,L1209)=1,1,0))</f>
        <v/>
      </c>
      <c r="P1209" s="8" t="str">
        <f aca="false">IF(L1209="","",IF(COUNTIFS(C$2:C1209,C1209,L$2:L1209,L1209)=1,1,0))</f>
        <v/>
      </c>
      <c r="Q1209" s="8" t="str">
        <f aca="false">IF(L1209="","",IF(COUNTIF(L$2:L1209,L1209)=1,MAX(Q$1:Q1208)+1,""))</f>
        <v/>
      </c>
      <c r="R1209" s="8" t="str">
        <f aca="false">IF(I1209="","",IF(SUMPRODUCT((B$2:B1209=B1209)*(I$2:I1209&lt;&gt;""))=1,1,0))</f>
        <v/>
      </c>
      <c r="S1209" s="8" t="str">
        <f aca="false">IF(I1209="","",IF(SUMPRODUCT((C$2:C1209=C1209)*(I$2:I1209&lt;&gt;""))=1,1,0))</f>
        <v/>
      </c>
    </row>
    <row r="1210" customFormat="false" ht="15" hidden="false" customHeight="false" outlineLevel="0" collapsed="false">
      <c r="A1210" s="13"/>
      <c r="B1210" s="6"/>
      <c r="C1210" s="6"/>
      <c r="D1210" s="6"/>
      <c r="E1210" s="6"/>
      <c r="F1210" s="6"/>
      <c r="G1210" s="6"/>
      <c r="H1210" s="6"/>
      <c r="I1210" s="8" t="str">
        <f aca="false">IF(OR(B1210="",C1210=""),"",A1210&amp;"|"&amp;B1210&amp;"|"&amp;C1210&amp;"|"&amp;D1210)</f>
        <v/>
      </c>
      <c r="J1210" s="8" t="str">
        <f aca="false">IF(TRIM(F1210)="","",IFERROR(FIND("//",TRIM(F1210))+2,1))</f>
        <v/>
      </c>
      <c r="K1210" s="8" t="str">
        <f aca="false">IF(J1210="","",LOWER(MID(TRIM(F1210),J1210,MIN(FIND("/",TRIM(F1210)&amp;"/",J1210),FIND("?",TRIM(F1210)&amp;"?",J1210),FIND("#",TRIM(F1210)&amp;"#",J1210))-J1210)))</f>
        <v/>
      </c>
      <c r="L1210" s="8" t="str">
        <f aca="false">IF(OR(K1210="",I1210=""),"",IF(LEFT(K1210,4)="www.",MID(K1210,5,255),K1210))</f>
        <v/>
      </c>
      <c r="M1210" s="8" t="str">
        <f aca="false">IF(I1210="","",IF(COUNTIF(I$2:I1210,I1210)=1,1,0))</f>
        <v/>
      </c>
      <c r="N1210" s="8" t="str">
        <f aca="false">IF(L1210="","",IF(COUNTIFS(I$2:I1210,I1210,L$2:L1210,L1210)=1,1,0))</f>
        <v/>
      </c>
      <c r="O1210" s="8" t="str">
        <f aca="false">IF(L1210="","",IF(COUNTIFS(B$2:B1210,B1210,L$2:L1210,L1210)=1,1,0))</f>
        <v/>
      </c>
      <c r="P1210" s="8" t="str">
        <f aca="false">IF(L1210="","",IF(COUNTIFS(C$2:C1210,C1210,L$2:L1210,L1210)=1,1,0))</f>
        <v/>
      </c>
      <c r="Q1210" s="8" t="str">
        <f aca="false">IF(L1210="","",IF(COUNTIF(L$2:L1210,L1210)=1,MAX(Q$1:Q1209)+1,""))</f>
        <v/>
      </c>
      <c r="R1210" s="8" t="str">
        <f aca="false">IF(I1210="","",IF(SUMPRODUCT((B$2:B1210=B1210)*(I$2:I1210&lt;&gt;""))=1,1,0))</f>
        <v/>
      </c>
      <c r="S1210" s="8" t="str">
        <f aca="false">IF(I1210="","",IF(SUMPRODUCT((C$2:C1210=C1210)*(I$2:I1210&lt;&gt;""))=1,1,0))</f>
        <v/>
      </c>
    </row>
    <row r="1211" customFormat="false" ht="15" hidden="false" customHeight="false" outlineLevel="0" collapsed="false">
      <c r="A1211" s="13"/>
      <c r="B1211" s="6"/>
      <c r="C1211" s="6"/>
      <c r="D1211" s="6"/>
      <c r="E1211" s="6"/>
      <c r="F1211" s="6"/>
      <c r="G1211" s="6"/>
      <c r="H1211" s="6"/>
      <c r="I1211" s="8" t="str">
        <f aca="false">IF(OR(B1211="",C1211=""),"",A1211&amp;"|"&amp;B1211&amp;"|"&amp;C1211&amp;"|"&amp;D1211)</f>
        <v/>
      </c>
      <c r="J1211" s="8" t="str">
        <f aca="false">IF(TRIM(F1211)="","",IFERROR(FIND("//",TRIM(F1211))+2,1))</f>
        <v/>
      </c>
      <c r="K1211" s="8" t="str">
        <f aca="false">IF(J1211="","",LOWER(MID(TRIM(F1211),J1211,MIN(FIND("/",TRIM(F1211)&amp;"/",J1211),FIND("?",TRIM(F1211)&amp;"?",J1211),FIND("#",TRIM(F1211)&amp;"#",J1211))-J1211)))</f>
        <v/>
      </c>
      <c r="L1211" s="8" t="str">
        <f aca="false">IF(OR(K1211="",I1211=""),"",IF(LEFT(K1211,4)="www.",MID(K1211,5,255),K1211))</f>
        <v/>
      </c>
      <c r="M1211" s="8" t="str">
        <f aca="false">IF(I1211="","",IF(COUNTIF(I$2:I1211,I1211)=1,1,0))</f>
        <v/>
      </c>
      <c r="N1211" s="8" t="str">
        <f aca="false">IF(L1211="","",IF(COUNTIFS(I$2:I1211,I1211,L$2:L1211,L1211)=1,1,0))</f>
        <v/>
      </c>
      <c r="O1211" s="8" t="str">
        <f aca="false">IF(L1211="","",IF(COUNTIFS(B$2:B1211,B1211,L$2:L1211,L1211)=1,1,0))</f>
        <v/>
      </c>
      <c r="P1211" s="8" t="str">
        <f aca="false">IF(L1211="","",IF(COUNTIFS(C$2:C1211,C1211,L$2:L1211,L1211)=1,1,0))</f>
        <v/>
      </c>
      <c r="Q1211" s="8" t="str">
        <f aca="false">IF(L1211="","",IF(COUNTIF(L$2:L1211,L1211)=1,MAX(Q$1:Q1210)+1,""))</f>
        <v/>
      </c>
      <c r="R1211" s="8" t="str">
        <f aca="false">IF(I1211="","",IF(SUMPRODUCT((B$2:B1211=B1211)*(I$2:I1211&lt;&gt;""))=1,1,0))</f>
        <v/>
      </c>
      <c r="S1211" s="8" t="str">
        <f aca="false">IF(I1211="","",IF(SUMPRODUCT((C$2:C1211=C1211)*(I$2:I1211&lt;&gt;""))=1,1,0))</f>
        <v/>
      </c>
    </row>
    <row r="1212" customFormat="false" ht="15" hidden="false" customHeight="false" outlineLevel="0" collapsed="false">
      <c r="A1212" s="13"/>
      <c r="B1212" s="6"/>
      <c r="C1212" s="6"/>
      <c r="D1212" s="6"/>
      <c r="E1212" s="6"/>
      <c r="F1212" s="6"/>
      <c r="G1212" s="6"/>
      <c r="H1212" s="6"/>
      <c r="I1212" s="8" t="str">
        <f aca="false">IF(OR(B1212="",C1212=""),"",A1212&amp;"|"&amp;B1212&amp;"|"&amp;C1212&amp;"|"&amp;D1212)</f>
        <v/>
      </c>
      <c r="J1212" s="8" t="str">
        <f aca="false">IF(TRIM(F1212)="","",IFERROR(FIND("//",TRIM(F1212))+2,1))</f>
        <v/>
      </c>
      <c r="K1212" s="8" t="str">
        <f aca="false">IF(J1212="","",LOWER(MID(TRIM(F1212),J1212,MIN(FIND("/",TRIM(F1212)&amp;"/",J1212),FIND("?",TRIM(F1212)&amp;"?",J1212),FIND("#",TRIM(F1212)&amp;"#",J1212))-J1212)))</f>
        <v/>
      </c>
      <c r="L1212" s="8" t="str">
        <f aca="false">IF(OR(K1212="",I1212=""),"",IF(LEFT(K1212,4)="www.",MID(K1212,5,255),K1212))</f>
        <v/>
      </c>
      <c r="M1212" s="8" t="str">
        <f aca="false">IF(I1212="","",IF(COUNTIF(I$2:I1212,I1212)=1,1,0))</f>
        <v/>
      </c>
      <c r="N1212" s="8" t="str">
        <f aca="false">IF(L1212="","",IF(COUNTIFS(I$2:I1212,I1212,L$2:L1212,L1212)=1,1,0))</f>
        <v/>
      </c>
      <c r="O1212" s="8" t="str">
        <f aca="false">IF(L1212="","",IF(COUNTIFS(B$2:B1212,B1212,L$2:L1212,L1212)=1,1,0))</f>
        <v/>
      </c>
      <c r="P1212" s="8" t="str">
        <f aca="false">IF(L1212="","",IF(COUNTIFS(C$2:C1212,C1212,L$2:L1212,L1212)=1,1,0))</f>
        <v/>
      </c>
      <c r="Q1212" s="8" t="str">
        <f aca="false">IF(L1212="","",IF(COUNTIF(L$2:L1212,L1212)=1,MAX(Q$1:Q1211)+1,""))</f>
        <v/>
      </c>
      <c r="R1212" s="8" t="str">
        <f aca="false">IF(I1212="","",IF(SUMPRODUCT((B$2:B1212=B1212)*(I$2:I1212&lt;&gt;""))=1,1,0))</f>
        <v/>
      </c>
      <c r="S1212" s="8" t="str">
        <f aca="false">IF(I1212="","",IF(SUMPRODUCT((C$2:C1212=C1212)*(I$2:I1212&lt;&gt;""))=1,1,0))</f>
        <v/>
      </c>
    </row>
    <row r="1213" customFormat="false" ht="15" hidden="false" customHeight="false" outlineLevel="0" collapsed="false">
      <c r="A1213" s="13"/>
      <c r="B1213" s="6"/>
      <c r="C1213" s="6"/>
      <c r="D1213" s="6"/>
      <c r="E1213" s="6"/>
      <c r="F1213" s="6"/>
      <c r="G1213" s="6"/>
      <c r="H1213" s="6"/>
      <c r="I1213" s="8" t="str">
        <f aca="false">IF(OR(B1213="",C1213=""),"",A1213&amp;"|"&amp;B1213&amp;"|"&amp;C1213&amp;"|"&amp;D1213)</f>
        <v/>
      </c>
      <c r="J1213" s="8" t="str">
        <f aca="false">IF(TRIM(F1213)="","",IFERROR(FIND("//",TRIM(F1213))+2,1))</f>
        <v/>
      </c>
      <c r="K1213" s="8" t="str">
        <f aca="false">IF(J1213="","",LOWER(MID(TRIM(F1213),J1213,MIN(FIND("/",TRIM(F1213)&amp;"/",J1213),FIND("?",TRIM(F1213)&amp;"?",J1213),FIND("#",TRIM(F1213)&amp;"#",J1213))-J1213)))</f>
        <v/>
      </c>
      <c r="L1213" s="8" t="str">
        <f aca="false">IF(OR(K1213="",I1213=""),"",IF(LEFT(K1213,4)="www.",MID(K1213,5,255),K1213))</f>
        <v/>
      </c>
      <c r="M1213" s="8" t="str">
        <f aca="false">IF(I1213="","",IF(COUNTIF(I$2:I1213,I1213)=1,1,0))</f>
        <v/>
      </c>
      <c r="N1213" s="8" t="str">
        <f aca="false">IF(L1213="","",IF(COUNTIFS(I$2:I1213,I1213,L$2:L1213,L1213)=1,1,0))</f>
        <v/>
      </c>
      <c r="O1213" s="8" t="str">
        <f aca="false">IF(L1213="","",IF(COUNTIFS(B$2:B1213,B1213,L$2:L1213,L1213)=1,1,0))</f>
        <v/>
      </c>
      <c r="P1213" s="8" t="str">
        <f aca="false">IF(L1213="","",IF(COUNTIFS(C$2:C1213,C1213,L$2:L1213,L1213)=1,1,0))</f>
        <v/>
      </c>
      <c r="Q1213" s="8" t="str">
        <f aca="false">IF(L1213="","",IF(COUNTIF(L$2:L1213,L1213)=1,MAX(Q$1:Q1212)+1,""))</f>
        <v/>
      </c>
      <c r="R1213" s="8" t="str">
        <f aca="false">IF(I1213="","",IF(SUMPRODUCT((B$2:B1213=B1213)*(I$2:I1213&lt;&gt;""))=1,1,0))</f>
        <v/>
      </c>
      <c r="S1213" s="8" t="str">
        <f aca="false">IF(I1213="","",IF(SUMPRODUCT((C$2:C1213=C1213)*(I$2:I1213&lt;&gt;""))=1,1,0))</f>
        <v/>
      </c>
    </row>
    <row r="1214" customFormat="false" ht="15" hidden="false" customHeight="false" outlineLevel="0" collapsed="false">
      <c r="A1214" s="13"/>
      <c r="B1214" s="6"/>
      <c r="C1214" s="6"/>
      <c r="D1214" s="6"/>
      <c r="E1214" s="6"/>
      <c r="F1214" s="6"/>
      <c r="G1214" s="6"/>
      <c r="H1214" s="6"/>
      <c r="I1214" s="8" t="str">
        <f aca="false">IF(OR(B1214="",C1214=""),"",A1214&amp;"|"&amp;B1214&amp;"|"&amp;C1214&amp;"|"&amp;D1214)</f>
        <v/>
      </c>
      <c r="J1214" s="8" t="str">
        <f aca="false">IF(TRIM(F1214)="","",IFERROR(FIND("//",TRIM(F1214))+2,1))</f>
        <v/>
      </c>
      <c r="K1214" s="8" t="str">
        <f aca="false">IF(J1214="","",LOWER(MID(TRIM(F1214),J1214,MIN(FIND("/",TRIM(F1214)&amp;"/",J1214),FIND("?",TRIM(F1214)&amp;"?",J1214),FIND("#",TRIM(F1214)&amp;"#",J1214))-J1214)))</f>
        <v/>
      </c>
      <c r="L1214" s="8" t="str">
        <f aca="false">IF(OR(K1214="",I1214=""),"",IF(LEFT(K1214,4)="www.",MID(K1214,5,255),K1214))</f>
        <v/>
      </c>
      <c r="M1214" s="8" t="str">
        <f aca="false">IF(I1214="","",IF(COUNTIF(I$2:I1214,I1214)=1,1,0))</f>
        <v/>
      </c>
      <c r="N1214" s="8" t="str">
        <f aca="false">IF(L1214="","",IF(COUNTIFS(I$2:I1214,I1214,L$2:L1214,L1214)=1,1,0))</f>
        <v/>
      </c>
      <c r="O1214" s="8" t="str">
        <f aca="false">IF(L1214="","",IF(COUNTIFS(B$2:B1214,B1214,L$2:L1214,L1214)=1,1,0))</f>
        <v/>
      </c>
      <c r="P1214" s="8" t="str">
        <f aca="false">IF(L1214="","",IF(COUNTIFS(C$2:C1214,C1214,L$2:L1214,L1214)=1,1,0))</f>
        <v/>
      </c>
      <c r="Q1214" s="8" t="str">
        <f aca="false">IF(L1214="","",IF(COUNTIF(L$2:L1214,L1214)=1,MAX(Q$1:Q1213)+1,""))</f>
        <v/>
      </c>
      <c r="R1214" s="8" t="str">
        <f aca="false">IF(I1214="","",IF(SUMPRODUCT((B$2:B1214=B1214)*(I$2:I1214&lt;&gt;""))=1,1,0))</f>
        <v/>
      </c>
      <c r="S1214" s="8" t="str">
        <f aca="false">IF(I1214="","",IF(SUMPRODUCT((C$2:C1214=C1214)*(I$2:I1214&lt;&gt;""))=1,1,0))</f>
        <v/>
      </c>
    </row>
    <row r="1215" customFormat="false" ht="15" hidden="false" customHeight="false" outlineLevel="0" collapsed="false">
      <c r="A1215" s="13"/>
      <c r="B1215" s="6"/>
      <c r="C1215" s="6"/>
      <c r="D1215" s="6"/>
      <c r="E1215" s="6"/>
      <c r="F1215" s="6"/>
      <c r="G1215" s="6"/>
      <c r="H1215" s="6"/>
      <c r="I1215" s="8" t="str">
        <f aca="false">IF(OR(B1215="",C1215=""),"",A1215&amp;"|"&amp;B1215&amp;"|"&amp;C1215&amp;"|"&amp;D1215)</f>
        <v/>
      </c>
      <c r="J1215" s="8" t="str">
        <f aca="false">IF(TRIM(F1215)="","",IFERROR(FIND("//",TRIM(F1215))+2,1))</f>
        <v/>
      </c>
      <c r="K1215" s="8" t="str">
        <f aca="false">IF(J1215="","",LOWER(MID(TRIM(F1215),J1215,MIN(FIND("/",TRIM(F1215)&amp;"/",J1215),FIND("?",TRIM(F1215)&amp;"?",J1215),FIND("#",TRIM(F1215)&amp;"#",J1215))-J1215)))</f>
        <v/>
      </c>
      <c r="L1215" s="8" t="str">
        <f aca="false">IF(OR(K1215="",I1215=""),"",IF(LEFT(K1215,4)="www.",MID(K1215,5,255),K1215))</f>
        <v/>
      </c>
      <c r="M1215" s="8" t="str">
        <f aca="false">IF(I1215="","",IF(COUNTIF(I$2:I1215,I1215)=1,1,0))</f>
        <v/>
      </c>
      <c r="N1215" s="8" t="str">
        <f aca="false">IF(L1215="","",IF(COUNTIFS(I$2:I1215,I1215,L$2:L1215,L1215)=1,1,0))</f>
        <v/>
      </c>
      <c r="O1215" s="8" t="str">
        <f aca="false">IF(L1215="","",IF(COUNTIFS(B$2:B1215,B1215,L$2:L1215,L1215)=1,1,0))</f>
        <v/>
      </c>
      <c r="P1215" s="8" t="str">
        <f aca="false">IF(L1215="","",IF(COUNTIFS(C$2:C1215,C1215,L$2:L1215,L1215)=1,1,0))</f>
        <v/>
      </c>
      <c r="Q1215" s="8" t="str">
        <f aca="false">IF(L1215="","",IF(COUNTIF(L$2:L1215,L1215)=1,MAX(Q$1:Q1214)+1,""))</f>
        <v/>
      </c>
      <c r="R1215" s="8" t="str">
        <f aca="false">IF(I1215="","",IF(SUMPRODUCT((B$2:B1215=B1215)*(I$2:I1215&lt;&gt;""))=1,1,0))</f>
        <v/>
      </c>
      <c r="S1215" s="8" t="str">
        <f aca="false">IF(I1215="","",IF(SUMPRODUCT((C$2:C1215=C1215)*(I$2:I1215&lt;&gt;""))=1,1,0))</f>
        <v/>
      </c>
    </row>
    <row r="1216" customFormat="false" ht="15" hidden="false" customHeight="false" outlineLevel="0" collapsed="false">
      <c r="A1216" s="13"/>
      <c r="B1216" s="6"/>
      <c r="C1216" s="6"/>
      <c r="D1216" s="6"/>
      <c r="E1216" s="6"/>
      <c r="F1216" s="6"/>
      <c r="G1216" s="6"/>
      <c r="H1216" s="6"/>
      <c r="I1216" s="8" t="str">
        <f aca="false">IF(OR(B1216="",C1216=""),"",A1216&amp;"|"&amp;B1216&amp;"|"&amp;C1216&amp;"|"&amp;D1216)</f>
        <v/>
      </c>
      <c r="J1216" s="8" t="str">
        <f aca="false">IF(TRIM(F1216)="","",IFERROR(FIND("//",TRIM(F1216))+2,1))</f>
        <v/>
      </c>
      <c r="K1216" s="8" t="str">
        <f aca="false">IF(J1216="","",LOWER(MID(TRIM(F1216),J1216,MIN(FIND("/",TRIM(F1216)&amp;"/",J1216),FIND("?",TRIM(F1216)&amp;"?",J1216),FIND("#",TRIM(F1216)&amp;"#",J1216))-J1216)))</f>
        <v/>
      </c>
      <c r="L1216" s="8" t="str">
        <f aca="false">IF(OR(K1216="",I1216=""),"",IF(LEFT(K1216,4)="www.",MID(K1216,5,255),K1216))</f>
        <v/>
      </c>
      <c r="M1216" s="8" t="str">
        <f aca="false">IF(I1216="","",IF(COUNTIF(I$2:I1216,I1216)=1,1,0))</f>
        <v/>
      </c>
      <c r="N1216" s="8" t="str">
        <f aca="false">IF(L1216="","",IF(COUNTIFS(I$2:I1216,I1216,L$2:L1216,L1216)=1,1,0))</f>
        <v/>
      </c>
      <c r="O1216" s="8" t="str">
        <f aca="false">IF(L1216="","",IF(COUNTIFS(B$2:B1216,B1216,L$2:L1216,L1216)=1,1,0))</f>
        <v/>
      </c>
      <c r="P1216" s="8" t="str">
        <f aca="false">IF(L1216="","",IF(COUNTIFS(C$2:C1216,C1216,L$2:L1216,L1216)=1,1,0))</f>
        <v/>
      </c>
      <c r="Q1216" s="8" t="str">
        <f aca="false">IF(L1216="","",IF(COUNTIF(L$2:L1216,L1216)=1,MAX(Q$1:Q1215)+1,""))</f>
        <v/>
      </c>
      <c r="R1216" s="8" t="str">
        <f aca="false">IF(I1216="","",IF(SUMPRODUCT((B$2:B1216=B1216)*(I$2:I1216&lt;&gt;""))=1,1,0))</f>
        <v/>
      </c>
      <c r="S1216" s="8" t="str">
        <f aca="false">IF(I1216="","",IF(SUMPRODUCT((C$2:C1216=C1216)*(I$2:I1216&lt;&gt;""))=1,1,0))</f>
        <v/>
      </c>
    </row>
    <row r="1217" customFormat="false" ht="15" hidden="false" customHeight="false" outlineLevel="0" collapsed="false">
      <c r="A1217" s="13"/>
      <c r="B1217" s="6"/>
      <c r="C1217" s="6"/>
      <c r="D1217" s="6"/>
      <c r="E1217" s="6"/>
      <c r="F1217" s="6"/>
      <c r="G1217" s="6"/>
      <c r="H1217" s="6"/>
      <c r="I1217" s="8" t="str">
        <f aca="false">IF(OR(B1217="",C1217=""),"",A1217&amp;"|"&amp;B1217&amp;"|"&amp;C1217&amp;"|"&amp;D1217)</f>
        <v/>
      </c>
      <c r="J1217" s="8" t="str">
        <f aca="false">IF(TRIM(F1217)="","",IFERROR(FIND("//",TRIM(F1217))+2,1))</f>
        <v/>
      </c>
      <c r="K1217" s="8" t="str">
        <f aca="false">IF(J1217="","",LOWER(MID(TRIM(F1217),J1217,MIN(FIND("/",TRIM(F1217)&amp;"/",J1217),FIND("?",TRIM(F1217)&amp;"?",J1217),FIND("#",TRIM(F1217)&amp;"#",J1217))-J1217)))</f>
        <v/>
      </c>
      <c r="L1217" s="8" t="str">
        <f aca="false">IF(OR(K1217="",I1217=""),"",IF(LEFT(K1217,4)="www.",MID(K1217,5,255),K1217))</f>
        <v/>
      </c>
      <c r="M1217" s="8" t="str">
        <f aca="false">IF(I1217="","",IF(COUNTIF(I$2:I1217,I1217)=1,1,0))</f>
        <v/>
      </c>
      <c r="N1217" s="8" t="str">
        <f aca="false">IF(L1217="","",IF(COUNTIFS(I$2:I1217,I1217,L$2:L1217,L1217)=1,1,0))</f>
        <v/>
      </c>
      <c r="O1217" s="8" t="str">
        <f aca="false">IF(L1217="","",IF(COUNTIFS(B$2:B1217,B1217,L$2:L1217,L1217)=1,1,0))</f>
        <v/>
      </c>
      <c r="P1217" s="8" t="str">
        <f aca="false">IF(L1217="","",IF(COUNTIFS(C$2:C1217,C1217,L$2:L1217,L1217)=1,1,0))</f>
        <v/>
      </c>
      <c r="Q1217" s="8" t="str">
        <f aca="false">IF(L1217="","",IF(COUNTIF(L$2:L1217,L1217)=1,MAX(Q$1:Q1216)+1,""))</f>
        <v/>
      </c>
      <c r="R1217" s="8" t="str">
        <f aca="false">IF(I1217="","",IF(SUMPRODUCT((B$2:B1217=B1217)*(I$2:I1217&lt;&gt;""))=1,1,0))</f>
        <v/>
      </c>
      <c r="S1217" s="8" t="str">
        <f aca="false">IF(I1217="","",IF(SUMPRODUCT((C$2:C1217=C1217)*(I$2:I1217&lt;&gt;""))=1,1,0))</f>
        <v/>
      </c>
    </row>
    <row r="1218" customFormat="false" ht="15" hidden="false" customHeight="false" outlineLevel="0" collapsed="false">
      <c r="A1218" s="13"/>
      <c r="B1218" s="6"/>
      <c r="C1218" s="6"/>
      <c r="D1218" s="6"/>
      <c r="E1218" s="6"/>
      <c r="F1218" s="6"/>
      <c r="G1218" s="6"/>
      <c r="H1218" s="6"/>
      <c r="I1218" s="8" t="str">
        <f aca="false">IF(OR(B1218="",C1218=""),"",A1218&amp;"|"&amp;B1218&amp;"|"&amp;C1218&amp;"|"&amp;D1218)</f>
        <v/>
      </c>
      <c r="J1218" s="8" t="str">
        <f aca="false">IF(TRIM(F1218)="","",IFERROR(FIND("//",TRIM(F1218))+2,1))</f>
        <v/>
      </c>
      <c r="K1218" s="8" t="str">
        <f aca="false">IF(J1218="","",LOWER(MID(TRIM(F1218),J1218,MIN(FIND("/",TRIM(F1218)&amp;"/",J1218),FIND("?",TRIM(F1218)&amp;"?",J1218),FIND("#",TRIM(F1218)&amp;"#",J1218))-J1218)))</f>
        <v/>
      </c>
      <c r="L1218" s="8" t="str">
        <f aca="false">IF(OR(K1218="",I1218=""),"",IF(LEFT(K1218,4)="www.",MID(K1218,5,255),K1218))</f>
        <v/>
      </c>
      <c r="M1218" s="8" t="str">
        <f aca="false">IF(I1218="","",IF(COUNTIF(I$2:I1218,I1218)=1,1,0))</f>
        <v/>
      </c>
      <c r="N1218" s="8" t="str">
        <f aca="false">IF(L1218="","",IF(COUNTIFS(I$2:I1218,I1218,L$2:L1218,L1218)=1,1,0))</f>
        <v/>
      </c>
      <c r="O1218" s="8" t="str">
        <f aca="false">IF(L1218="","",IF(COUNTIFS(B$2:B1218,B1218,L$2:L1218,L1218)=1,1,0))</f>
        <v/>
      </c>
      <c r="P1218" s="8" t="str">
        <f aca="false">IF(L1218="","",IF(COUNTIFS(C$2:C1218,C1218,L$2:L1218,L1218)=1,1,0))</f>
        <v/>
      </c>
      <c r="Q1218" s="8" t="str">
        <f aca="false">IF(L1218="","",IF(COUNTIF(L$2:L1218,L1218)=1,MAX(Q$1:Q1217)+1,""))</f>
        <v/>
      </c>
      <c r="R1218" s="8" t="str">
        <f aca="false">IF(I1218="","",IF(SUMPRODUCT((B$2:B1218=B1218)*(I$2:I1218&lt;&gt;""))=1,1,0))</f>
        <v/>
      </c>
      <c r="S1218" s="8" t="str">
        <f aca="false">IF(I1218="","",IF(SUMPRODUCT((C$2:C1218=C1218)*(I$2:I1218&lt;&gt;""))=1,1,0))</f>
        <v/>
      </c>
    </row>
    <row r="1219" customFormat="false" ht="15" hidden="false" customHeight="false" outlineLevel="0" collapsed="false">
      <c r="A1219" s="13"/>
      <c r="B1219" s="6"/>
      <c r="C1219" s="6"/>
      <c r="D1219" s="6"/>
      <c r="E1219" s="6"/>
      <c r="F1219" s="6"/>
      <c r="G1219" s="6"/>
      <c r="H1219" s="6"/>
      <c r="I1219" s="8" t="str">
        <f aca="false">IF(OR(B1219="",C1219=""),"",A1219&amp;"|"&amp;B1219&amp;"|"&amp;C1219&amp;"|"&amp;D1219)</f>
        <v/>
      </c>
      <c r="J1219" s="8" t="str">
        <f aca="false">IF(TRIM(F1219)="","",IFERROR(FIND("//",TRIM(F1219))+2,1))</f>
        <v/>
      </c>
      <c r="K1219" s="8" t="str">
        <f aca="false">IF(J1219="","",LOWER(MID(TRIM(F1219),J1219,MIN(FIND("/",TRIM(F1219)&amp;"/",J1219),FIND("?",TRIM(F1219)&amp;"?",J1219),FIND("#",TRIM(F1219)&amp;"#",J1219))-J1219)))</f>
        <v/>
      </c>
      <c r="L1219" s="8" t="str">
        <f aca="false">IF(OR(K1219="",I1219=""),"",IF(LEFT(K1219,4)="www.",MID(K1219,5,255),K1219))</f>
        <v/>
      </c>
      <c r="M1219" s="8" t="str">
        <f aca="false">IF(I1219="","",IF(COUNTIF(I$2:I1219,I1219)=1,1,0))</f>
        <v/>
      </c>
      <c r="N1219" s="8" t="str">
        <f aca="false">IF(L1219="","",IF(COUNTIFS(I$2:I1219,I1219,L$2:L1219,L1219)=1,1,0))</f>
        <v/>
      </c>
      <c r="O1219" s="8" t="str">
        <f aca="false">IF(L1219="","",IF(COUNTIFS(B$2:B1219,B1219,L$2:L1219,L1219)=1,1,0))</f>
        <v/>
      </c>
      <c r="P1219" s="8" t="str">
        <f aca="false">IF(L1219="","",IF(COUNTIFS(C$2:C1219,C1219,L$2:L1219,L1219)=1,1,0))</f>
        <v/>
      </c>
      <c r="Q1219" s="8" t="str">
        <f aca="false">IF(L1219="","",IF(COUNTIF(L$2:L1219,L1219)=1,MAX(Q$1:Q1218)+1,""))</f>
        <v/>
      </c>
      <c r="R1219" s="8" t="str">
        <f aca="false">IF(I1219="","",IF(SUMPRODUCT((B$2:B1219=B1219)*(I$2:I1219&lt;&gt;""))=1,1,0))</f>
        <v/>
      </c>
      <c r="S1219" s="8" t="str">
        <f aca="false">IF(I1219="","",IF(SUMPRODUCT((C$2:C1219=C1219)*(I$2:I1219&lt;&gt;""))=1,1,0))</f>
        <v/>
      </c>
    </row>
    <row r="1220" customFormat="false" ht="15" hidden="false" customHeight="false" outlineLevel="0" collapsed="false">
      <c r="A1220" s="13"/>
      <c r="B1220" s="6"/>
      <c r="C1220" s="6"/>
      <c r="D1220" s="6"/>
      <c r="E1220" s="6"/>
      <c r="F1220" s="6"/>
      <c r="G1220" s="6"/>
      <c r="H1220" s="6"/>
      <c r="I1220" s="8" t="str">
        <f aca="false">IF(OR(B1220="",C1220=""),"",A1220&amp;"|"&amp;B1220&amp;"|"&amp;C1220&amp;"|"&amp;D1220)</f>
        <v/>
      </c>
      <c r="J1220" s="8" t="str">
        <f aca="false">IF(TRIM(F1220)="","",IFERROR(FIND("//",TRIM(F1220))+2,1))</f>
        <v/>
      </c>
      <c r="K1220" s="8" t="str">
        <f aca="false">IF(J1220="","",LOWER(MID(TRIM(F1220),J1220,MIN(FIND("/",TRIM(F1220)&amp;"/",J1220),FIND("?",TRIM(F1220)&amp;"?",J1220),FIND("#",TRIM(F1220)&amp;"#",J1220))-J1220)))</f>
        <v/>
      </c>
      <c r="L1220" s="8" t="str">
        <f aca="false">IF(OR(K1220="",I1220=""),"",IF(LEFT(K1220,4)="www.",MID(K1220,5,255),K1220))</f>
        <v/>
      </c>
      <c r="M1220" s="8" t="str">
        <f aca="false">IF(I1220="","",IF(COUNTIF(I$2:I1220,I1220)=1,1,0))</f>
        <v/>
      </c>
      <c r="N1220" s="8" t="str">
        <f aca="false">IF(L1220="","",IF(COUNTIFS(I$2:I1220,I1220,L$2:L1220,L1220)=1,1,0))</f>
        <v/>
      </c>
      <c r="O1220" s="8" t="str">
        <f aca="false">IF(L1220="","",IF(COUNTIFS(B$2:B1220,B1220,L$2:L1220,L1220)=1,1,0))</f>
        <v/>
      </c>
      <c r="P1220" s="8" t="str">
        <f aca="false">IF(L1220="","",IF(COUNTIFS(C$2:C1220,C1220,L$2:L1220,L1220)=1,1,0))</f>
        <v/>
      </c>
      <c r="Q1220" s="8" t="str">
        <f aca="false">IF(L1220="","",IF(COUNTIF(L$2:L1220,L1220)=1,MAX(Q$1:Q1219)+1,""))</f>
        <v/>
      </c>
      <c r="R1220" s="8" t="str">
        <f aca="false">IF(I1220="","",IF(SUMPRODUCT((B$2:B1220=B1220)*(I$2:I1220&lt;&gt;""))=1,1,0))</f>
        <v/>
      </c>
      <c r="S1220" s="8" t="str">
        <f aca="false">IF(I1220="","",IF(SUMPRODUCT((C$2:C1220=C1220)*(I$2:I1220&lt;&gt;""))=1,1,0))</f>
        <v/>
      </c>
    </row>
    <row r="1221" customFormat="false" ht="15" hidden="false" customHeight="false" outlineLevel="0" collapsed="false">
      <c r="A1221" s="13"/>
      <c r="B1221" s="6"/>
      <c r="C1221" s="6"/>
      <c r="D1221" s="6"/>
      <c r="E1221" s="6"/>
      <c r="F1221" s="6"/>
      <c r="G1221" s="6"/>
      <c r="H1221" s="6"/>
      <c r="I1221" s="8" t="str">
        <f aca="false">IF(OR(B1221="",C1221=""),"",A1221&amp;"|"&amp;B1221&amp;"|"&amp;C1221&amp;"|"&amp;D1221)</f>
        <v/>
      </c>
      <c r="J1221" s="8" t="str">
        <f aca="false">IF(TRIM(F1221)="","",IFERROR(FIND("//",TRIM(F1221))+2,1))</f>
        <v/>
      </c>
      <c r="K1221" s="8" t="str">
        <f aca="false">IF(J1221="","",LOWER(MID(TRIM(F1221),J1221,MIN(FIND("/",TRIM(F1221)&amp;"/",J1221),FIND("?",TRIM(F1221)&amp;"?",J1221),FIND("#",TRIM(F1221)&amp;"#",J1221))-J1221)))</f>
        <v/>
      </c>
      <c r="L1221" s="8" t="str">
        <f aca="false">IF(OR(K1221="",I1221=""),"",IF(LEFT(K1221,4)="www.",MID(K1221,5,255),K1221))</f>
        <v/>
      </c>
      <c r="M1221" s="8" t="str">
        <f aca="false">IF(I1221="","",IF(COUNTIF(I$2:I1221,I1221)=1,1,0))</f>
        <v/>
      </c>
      <c r="N1221" s="8" t="str">
        <f aca="false">IF(L1221="","",IF(COUNTIFS(I$2:I1221,I1221,L$2:L1221,L1221)=1,1,0))</f>
        <v/>
      </c>
      <c r="O1221" s="8" t="str">
        <f aca="false">IF(L1221="","",IF(COUNTIFS(B$2:B1221,B1221,L$2:L1221,L1221)=1,1,0))</f>
        <v/>
      </c>
      <c r="P1221" s="8" t="str">
        <f aca="false">IF(L1221="","",IF(COUNTIFS(C$2:C1221,C1221,L$2:L1221,L1221)=1,1,0))</f>
        <v/>
      </c>
      <c r="Q1221" s="8" t="str">
        <f aca="false">IF(L1221="","",IF(COUNTIF(L$2:L1221,L1221)=1,MAX(Q$1:Q1220)+1,""))</f>
        <v/>
      </c>
      <c r="R1221" s="8" t="str">
        <f aca="false">IF(I1221="","",IF(SUMPRODUCT((B$2:B1221=B1221)*(I$2:I1221&lt;&gt;""))=1,1,0))</f>
        <v/>
      </c>
      <c r="S1221" s="8" t="str">
        <f aca="false">IF(I1221="","",IF(SUMPRODUCT((C$2:C1221=C1221)*(I$2:I1221&lt;&gt;""))=1,1,0))</f>
        <v/>
      </c>
    </row>
    <row r="1222" customFormat="false" ht="15" hidden="false" customHeight="false" outlineLevel="0" collapsed="false">
      <c r="A1222" s="13"/>
      <c r="B1222" s="6"/>
      <c r="C1222" s="6"/>
      <c r="D1222" s="6"/>
      <c r="E1222" s="6"/>
      <c r="F1222" s="6"/>
      <c r="G1222" s="6"/>
      <c r="H1222" s="6"/>
      <c r="I1222" s="8" t="str">
        <f aca="false">IF(OR(B1222="",C1222=""),"",A1222&amp;"|"&amp;B1222&amp;"|"&amp;C1222&amp;"|"&amp;D1222)</f>
        <v/>
      </c>
      <c r="J1222" s="8" t="str">
        <f aca="false">IF(TRIM(F1222)="","",IFERROR(FIND("//",TRIM(F1222))+2,1))</f>
        <v/>
      </c>
      <c r="K1222" s="8" t="str">
        <f aca="false">IF(J1222="","",LOWER(MID(TRIM(F1222),J1222,MIN(FIND("/",TRIM(F1222)&amp;"/",J1222),FIND("?",TRIM(F1222)&amp;"?",J1222),FIND("#",TRIM(F1222)&amp;"#",J1222))-J1222)))</f>
        <v/>
      </c>
      <c r="L1222" s="8" t="str">
        <f aca="false">IF(OR(K1222="",I1222=""),"",IF(LEFT(K1222,4)="www.",MID(K1222,5,255),K1222))</f>
        <v/>
      </c>
      <c r="M1222" s="8" t="str">
        <f aca="false">IF(I1222="","",IF(COUNTIF(I$2:I1222,I1222)=1,1,0))</f>
        <v/>
      </c>
      <c r="N1222" s="8" t="str">
        <f aca="false">IF(L1222="","",IF(COUNTIFS(I$2:I1222,I1222,L$2:L1222,L1222)=1,1,0))</f>
        <v/>
      </c>
      <c r="O1222" s="8" t="str">
        <f aca="false">IF(L1222="","",IF(COUNTIFS(B$2:B1222,B1222,L$2:L1222,L1222)=1,1,0))</f>
        <v/>
      </c>
      <c r="P1222" s="8" t="str">
        <f aca="false">IF(L1222="","",IF(COUNTIFS(C$2:C1222,C1222,L$2:L1222,L1222)=1,1,0))</f>
        <v/>
      </c>
      <c r="Q1222" s="8" t="str">
        <f aca="false">IF(L1222="","",IF(COUNTIF(L$2:L1222,L1222)=1,MAX(Q$1:Q1221)+1,""))</f>
        <v/>
      </c>
      <c r="R1222" s="8" t="str">
        <f aca="false">IF(I1222="","",IF(SUMPRODUCT((B$2:B1222=B1222)*(I$2:I1222&lt;&gt;""))=1,1,0))</f>
        <v/>
      </c>
      <c r="S1222" s="8" t="str">
        <f aca="false">IF(I1222="","",IF(SUMPRODUCT((C$2:C1222=C1222)*(I$2:I1222&lt;&gt;""))=1,1,0))</f>
        <v/>
      </c>
    </row>
    <row r="1223" customFormat="false" ht="15" hidden="false" customHeight="false" outlineLevel="0" collapsed="false">
      <c r="A1223" s="13"/>
      <c r="B1223" s="6"/>
      <c r="C1223" s="6"/>
      <c r="D1223" s="6"/>
      <c r="E1223" s="6"/>
      <c r="F1223" s="6"/>
      <c r="G1223" s="6"/>
      <c r="H1223" s="6"/>
      <c r="I1223" s="8" t="str">
        <f aca="false">IF(OR(B1223="",C1223=""),"",A1223&amp;"|"&amp;B1223&amp;"|"&amp;C1223&amp;"|"&amp;D1223)</f>
        <v/>
      </c>
      <c r="J1223" s="8" t="str">
        <f aca="false">IF(TRIM(F1223)="","",IFERROR(FIND("//",TRIM(F1223))+2,1))</f>
        <v/>
      </c>
      <c r="K1223" s="8" t="str">
        <f aca="false">IF(J1223="","",LOWER(MID(TRIM(F1223),J1223,MIN(FIND("/",TRIM(F1223)&amp;"/",J1223),FIND("?",TRIM(F1223)&amp;"?",J1223),FIND("#",TRIM(F1223)&amp;"#",J1223))-J1223)))</f>
        <v/>
      </c>
      <c r="L1223" s="8" t="str">
        <f aca="false">IF(OR(K1223="",I1223=""),"",IF(LEFT(K1223,4)="www.",MID(K1223,5,255),K1223))</f>
        <v/>
      </c>
      <c r="M1223" s="8" t="str">
        <f aca="false">IF(I1223="","",IF(COUNTIF(I$2:I1223,I1223)=1,1,0))</f>
        <v/>
      </c>
      <c r="N1223" s="8" t="str">
        <f aca="false">IF(L1223="","",IF(COUNTIFS(I$2:I1223,I1223,L$2:L1223,L1223)=1,1,0))</f>
        <v/>
      </c>
      <c r="O1223" s="8" t="str">
        <f aca="false">IF(L1223="","",IF(COUNTIFS(B$2:B1223,B1223,L$2:L1223,L1223)=1,1,0))</f>
        <v/>
      </c>
      <c r="P1223" s="8" t="str">
        <f aca="false">IF(L1223="","",IF(COUNTIFS(C$2:C1223,C1223,L$2:L1223,L1223)=1,1,0))</f>
        <v/>
      </c>
      <c r="Q1223" s="8" t="str">
        <f aca="false">IF(L1223="","",IF(COUNTIF(L$2:L1223,L1223)=1,MAX(Q$1:Q1222)+1,""))</f>
        <v/>
      </c>
      <c r="R1223" s="8" t="str">
        <f aca="false">IF(I1223="","",IF(SUMPRODUCT((B$2:B1223=B1223)*(I$2:I1223&lt;&gt;""))=1,1,0))</f>
        <v/>
      </c>
      <c r="S1223" s="8" t="str">
        <f aca="false">IF(I1223="","",IF(SUMPRODUCT((C$2:C1223=C1223)*(I$2:I1223&lt;&gt;""))=1,1,0))</f>
        <v/>
      </c>
    </row>
    <row r="1224" customFormat="false" ht="15" hidden="false" customHeight="false" outlineLevel="0" collapsed="false">
      <c r="A1224" s="13"/>
      <c r="B1224" s="6"/>
      <c r="C1224" s="6"/>
      <c r="D1224" s="6"/>
      <c r="E1224" s="6"/>
      <c r="F1224" s="6"/>
      <c r="G1224" s="6"/>
      <c r="H1224" s="6"/>
      <c r="I1224" s="8" t="str">
        <f aca="false">IF(OR(B1224="",C1224=""),"",A1224&amp;"|"&amp;B1224&amp;"|"&amp;C1224&amp;"|"&amp;D1224)</f>
        <v/>
      </c>
      <c r="J1224" s="8" t="str">
        <f aca="false">IF(TRIM(F1224)="","",IFERROR(FIND("//",TRIM(F1224))+2,1))</f>
        <v/>
      </c>
      <c r="K1224" s="8" t="str">
        <f aca="false">IF(J1224="","",LOWER(MID(TRIM(F1224),J1224,MIN(FIND("/",TRIM(F1224)&amp;"/",J1224),FIND("?",TRIM(F1224)&amp;"?",J1224),FIND("#",TRIM(F1224)&amp;"#",J1224))-J1224)))</f>
        <v/>
      </c>
      <c r="L1224" s="8" t="str">
        <f aca="false">IF(OR(K1224="",I1224=""),"",IF(LEFT(K1224,4)="www.",MID(K1224,5,255),K1224))</f>
        <v/>
      </c>
      <c r="M1224" s="8" t="str">
        <f aca="false">IF(I1224="","",IF(COUNTIF(I$2:I1224,I1224)=1,1,0))</f>
        <v/>
      </c>
      <c r="N1224" s="8" t="str">
        <f aca="false">IF(L1224="","",IF(COUNTIFS(I$2:I1224,I1224,L$2:L1224,L1224)=1,1,0))</f>
        <v/>
      </c>
      <c r="O1224" s="8" t="str">
        <f aca="false">IF(L1224="","",IF(COUNTIFS(B$2:B1224,B1224,L$2:L1224,L1224)=1,1,0))</f>
        <v/>
      </c>
      <c r="P1224" s="8" t="str">
        <f aca="false">IF(L1224="","",IF(COUNTIFS(C$2:C1224,C1224,L$2:L1224,L1224)=1,1,0))</f>
        <v/>
      </c>
      <c r="Q1224" s="8" t="str">
        <f aca="false">IF(L1224="","",IF(COUNTIF(L$2:L1224,L1224)=1,MAX(Q$1:Q1223)+1,""))</f>
        <v/>
      </c>
      <c r="R1224" s="8" t="str">
        <f aca="false">IF(I1224="","",IF(SUMPRODUCT((B$2:B1224=B1224)*(I$2:I1224&lt;&gt;""))=1,1,0))</f>
        <v/>
      </c>
      <c r="S1224" s="8" t="str">
        <f aca="false">IF(I1224="","",IF(SUMPRODUCT((C$2:C1224=C1224)*(I$2:I1224&lt;&gt;""))=1,1,0))</f>
        <v/>
      </c>
    </row>
    <row r="1225" customFormat="false" ht="15" hidden="false" customHeight="false" outlineLevel="0" collapsed="false">
      <c r="A1225" s="13"/>
      <c r="B1225" s="6"/>
      <c r="C1225" s="6"/>
      <c r="D1225" s="6"/>
      <c r="E1225" s="6"/>
      <c r="F1225" s="6"/>
      <c r="G1225" s="6"/>
      <c r="H1225" s="6"/>
      <c r="I1225" s="8" t="str">
        <f aca="false">IF(OR(B1225="",C1225=""),"",A1225&amp;"|"&amp;B1225&amp;"|"&amp;C1225&amp;"|"&amp;D1225)</f>
        <v/>
      </c>
      <c r="J1225" s="8" t="str">
        <f aca="false">IF(TRIM(F1225)="","",IFERROR(FIND("//",TRIM(F1225))+2,1))</f>
        <v/>
      </c>
      <c r="K1225" s="8" t="str">
        <f aca="false">IF(J1225="","",LOWER(MID(TRIM(F1225),J1225,MIN(FIND("/",TRIM(F1225)&amp;"/",J1225),FIND("?",TRIM(F1225)&amp;"?",J1225),FIND("#",TRIM(F1225)&amp;"#",J1225))-J1225)))</f>
        <v/>
      </c>
      <c r="L1225" s="8" t="str">
        <f aca="false">IF(OR(K1225="",I1225=""),"",IF(LEFT(K1225,4)="www.",MID(K1225,5,255),K1225))</f>
        <v/>
      </c>
      <c r="M1225" s="8" t="str">
        <f aca="false">IF(I1225="","",IF(COUNTIF(I$2:I1225,I1225)=1,1,0))</f>
        <v/>
      </c>
      <c r="N1225" s="8" t="str">
        <f aca="false">IF(L1225="","",IF(COUNTIFS(I$2:I1225,I1225,L$2:L1225,L1225)=1,1,0))</f>
        <v/>
      </c>
      <c r="O1225" s="8" t="str">
        <f aca="false">IF(L1225="","",IF(COUNTIFS(B$2:B1225,B1225,L$2:L1225,L1225)=1,1,0))</f>
        <v/>
      </c>
      <c r="P1225" s="8" t="str">
        <f aca="false">IF(L1225="","",IF(COUNTIFS(C$2:C1225,C1225,L$2:L1225,L1225)=1,1,0))</f>
        <v/>
      </c>
      <c r="Q1225" s="8" t="str">
        <f aca="false">IF(L1225="","",IF(COUNTIF(L$2:L1225,L1225)=1,MAX(Q$1:Q1224)+1,""))</f>
        <v/>
      </c>
      <c r="R1225" s="8" t="str">
        <f aca="false">IF(I1225="","",IF(SUMPRODUCT((B$2:B1225=B1225)*(I$2:I1225&lt;&gt;""))=1,1,0))</f>
        <v/>
      </c>
      <c r="S1225" s="8" t="str">
        <f aca="false">IF(I1225="","",IF(SUMPRODUCT((C$2:C1225=C1225)*(I$2:I1225&lt;&gt;""))=1,1,0))</f>
        <v/>
      </c>
    </row>
    <row r="1226" customFormat="false" ht="15" hidden="false" customHeight="false" outlineLevel="0" collapsed="false">
      <c r="A1226" s="13"/>
      <c r="B1226" s="6"/>
      <c r="C1226" s="6"/>
      <c r="D1226" s="6"/>
      <c r="E1226" s="6"/>
      <c r="F1226" s="6"/>
      <c r="G1226" s="6"/>
      <c r="H1226" s="6"/>
      <c r="I1226" s="8" t="str">
        <f aca="false">IF(OR(B1226="",C1226=""),"",A1226&amp;"|"&amp;B1226&amp;"|"&amp;C1226&amp;"|"&amp;D1226)</f>
        <v/>
      </c>
      <c r="J1226" s="8" t="str">
        <f aca="false">IF(TRIM(F1226)="","",IFERROR(FIND("//",TRIM(F1226))+2,1))</f>
        <v/>
      </c>
      <c r="K1226" s="8" t="str">
        <f aca="false">IF(J1226="","",LOWER(MID(TRIM(F1226),J1226,MIN(FIND("/",TRIM(F1226)&amp;"/",J1226),FIND("?",TRIM(F1226)&amp;"?",J1226),FIND("#",TRIM(F1226)&amp;"#",J1226))-J1226)))</f>
        <v/>
      </c>
      <c r="L1226" s="8" t="str">
        <f aca="false">IF(OR(K1226="",I1226=""),"",IF(LEFT(K1226,4)="www.",MID(K1226,5,255),K1226))</f>
        <v/>
      </c>
      <c r="M1226" s="8" t="str">
        <f aca="false">IF(I1226="","",IF(COUNTIF(I$2:I1226,I1226)=1,1,0))</f>
        <v/>
      </c>
      <c r="N1226" s="8" t="str">
        <f aca="false">IF(L1226="","",IF(COUNTIFS(I$2:I1226,I1226,L$2:L1226,L1226)=1,1,0))</f>
        <v/>
      </c>
      <c r="O1226" s="8" t="str">
        <f aca="false">IF(L1226="","",IF(COUNTIFS(B$2:B1226,B1226,L$2:L1226,L1226)=1,1,0))</f>
        <v/>
      </c>
      <c r="P1226" s="8" t="str">
        <f aca="false">IF(L1226="","",IF(COUNTIFS(C$2:C1226,C1226,L$2:L1226,L1226)=1,1,0))</f>
        <v/>
      </c>
      <c r="Q1226" s="8" t="str">
        <f aca="false">IF(L1226="","",IF(COUNTIF(L$2:L1226,L1226)=1,MAX(Q$1:Q1225)+1,""))</f>
        <v/>
      </c>
      <c r="R1226" s="8" t="str">
        <f aca="false">IF(I1226="","",IF(SUMPRODUCT((B$2:B1226=B1226)*(I$2:I1226&lt;&gt;""))=1,1,0))</f>
        <v/>
      </c>
      <c r="S1226" s="8" t="str">
        <f aca="false">IF(I1226="","",IF(SUMPRODUCT((C$2:C1226=C1226)*(I$2:I1226&lt;&gt;""))=1,1,0))</f>
        <v/>
      </c>
    </row>
    <row r="1227" customFormat="false" ht="15" hidden="false" customHeight="false" outlineLevel="0" collapsed="false">
      <c r="A1227" s="13"/>
      <c r="B1227" s="6"/>
      <c r="C1227" s="6"/>
      <c r="D1227" s="6"/>
      <c r="E1227" s="6"/>
      <c r="F1227" s="6"/>
      <c r="G1227" s="6"/>
      <c r="H1227" s="6"/>
      <c r="I1227" s="8" t="str">
        <f aca="false">IF(OR(B1227="",C1227=""),"",A1227&amp;"|"&amp;B1227&amp;"|"&amp;C1227&amp;"|"&amp;D1227)</f>
        <v/>
      </c>
      <c r="J1227" s="8" t="str">
        <f aca="false">IF(TRIM(F1227)="","",IFERROR(FIND("//",TRIM(F1227))+2,1))</f>
        <v/>
      </c>
      <c r="K1227" s="8" t="str">
        <f aca="false">IF(J1227="","",LOWER(MID(TRIM(F1227),J1227,MIN(FIND("/",TRIM(F1227)&amp;"/",J1227),FIND("?",TRIM(F1227)&amp;"?",J1227),FIND("#",TRIM(F1227)&amp;"#",J1227))-J1227)))</f>
        <v/>
      </c>
      <c r="L1227" s="8" t="str">
        <f aca="false">IF(OR(K1227="",I1227=""),"",IF(LEFT(K1227,4)="www.",MID(K1227,5,255),K1227))</f>
        <v/>
      </c>
      <c r="M1227" s="8" t="str">
        <f aca="false">IF(I1227="","",IF(COUNTIF(I$2:I1227,I1227)=1,1,0))</f>
        <v/>
      </c>
      <c r="N1227" s="8" t="str">
        <f aca="false">IF(L1227="","",IF(COUNTIFS(I$2:I1227,I1227,L$2:L1227,L1227)=1,1,0))</f>
        <v/>
      </c>
      <c r="O1227" s="8" t="str">
        <f aca="false">IF(L1227="","",IF(COUNTIFS(B$2:B1227,B1227,L$2:L1227,L1227)=1,1,0))</f>
        <v/>
      </c>
      <c r="P1227" s="8" t="str">
        <f aca="false">IF(L1227="","",IF(COUNTIFS(C$2:C1227,C1227,L$2:L1227,L1227)=1,1,0))</f>
        <v/>
      </c>
      <c r="Q1227" s="8" t="str">
        <f aca="false">IF(L1227="","",IF(COUNTIF(L$2:L1227,L1227)=1,MAX(Q$1:Q1226)+1,""))</f>
        <v/>
      </c>
      <c r="R1227" s="8" t="str">
        <f aca="false">IF(I1227="","",IF(SUMPRODUCT((B$2:B1227=B1227)*(I$2:I1227&lt;&gt;""))=1,1,0))</f>
        <v/>
      </c>
      <c r="S1227" s="8" t="str">
        <f aca="false">IF(I1227="","",IF(SUMPRODUCT((C$2:C1227=C1227)*(I$2:I1227&lt;&gt;""))=1,1,0))</f>
        <v/>
      </c>
    </row>
    <row r="1228" customFormat="false" ht="15" hidden="false" customHeight="false" outlineLevel="0" collapsed="false">
      <c r="A1228" s="13"/>
      <c r="B1228" s="6"/>
      <c r="C1228" s="6"/>
      <c r="D1228" s="6"/>
      <c r="E1228" s="6"/>
      <c r="F1228" s="6"/>
      <c r="G1228" s="6"/>
      <c r="H1228" s="6"/>
      <c r="I1228" s="8" t="str">
        <f aca="false">IF(OR(B1228="",C1228=""),"",A1228&amp;"|"&amp;B1228&amp;"|"&amp;C1228&amp;"|"&amp;D1228)</f>
        <v/>
      </c>
      <c r="J1228" s="8" t="str">
        <f aca="false">IF(TRIM(F1228)="","",IFERROR(FIND("//",TRIM(F1228))+2,1))</f>
        <v/>
      </c>
      <c r="K1228" s="8" t="str">
        <f aca="false">IF(J1228="","",LOWER(MID(TRIM(F1228),J1228,MIN(FIND("/",TRIM(F1228)&amp;"/",J1228),FIND("?",TRIM(F1228)&amp;"?",J1228),FIND("#",TRIM(F1228)&amp;"#",J1228))-J1228)))</f>
        <v/>
      </c>
      <c r="L1228" s="8" t="str">
        <f aca="false">IF(OR(K1228="",I1228=""),"",IF(LEFT(K1228,4)="www.",MID(K1228,5,255),K1228))</f>
        <v/>
      </c>
      <c r="M1228" s="8" t="str">
        <f aca="false">IF(I1228="","",IF(COUNTIF(I$2:I1228,I1228)=1,1,0))</f>
        <v/>
      </c>
      <c r="N1228" s="8" t="str">
        <f aca="false">IF(L1228="","",IF(COUNTIFS(I$2:I1228,I1228,L$2:L1228,L1228)=1,1,0))</f>
        <v/>
      </c>
      <c r="O1228" s="8" t="str">
        <f aca="false">IF(L1228="","",IF(COUNTIFS(B$2:B1228,B1228,L$2:L1228,L1228)=1,1,0))</f>
        <v/>
      </c>
      <c r="P1228" s="8" t="str">
        <f aca="false">IF(L1228="","",IF(COUNTIFS(C$2:C1228,C1228,L$2:L1228,L1228)=1,1,0))</f>
        <v/>
      </c>
      <c r="Q1228" s="8" t="str">
        <f aca="false">IF(L1228="","",IF(COUNTIF(L$2:L1228,L1228)=1,MAX(Q$1:Q1227)+1,""))</f>
        <v/>
      </c>
      <c r="R1228" s="8" t="str">
        <f aca="false">IF(I1228="","",IF(SUMPRODUCT((B$2:B1228=B1228)*(I$2:I1228&lt;&gt;""))=1,1,0))</f>
        <v/>
      </c>
      <c r="S1228" s="8" t="str">
        <f aca="false">IF(I1228="","",IF(SUMPRODUCT((C$2:C1228=C1228)*(I$2:I1228&lt;&gt;""))=1,1,0))</f>
        <v/>
      </c>
    </row>
    <row r="1229" customFormat="false" ht="15" hidden="false" customHeight="false" outlineLevel="0" collapsed="false">
      <c r="A1229" s="13"/>
      <c r="B1229" s="6"/>
      <c r="C1229" s="6"/>
      <c r="D1229" s="6"/>
      <c r="E1229" s="6"/>
      <c r="F1229" s="6"/>
      <c r="G1229" s="6"/>
      <c r="H1229" s="6"/>
      <c r="I1229" s="8" t="str">
        <f aca="false">IF(OR(B1229="",C1229=""),"",A1229&amp;"|"&amp;B1229&amp;"|"&amp;C1229&amp;"|"&amp;D1229)</f>
        <v/>
      </c>
      <c r="J1229" s="8" t="str">
        <f aca="false">IF(TRIM(F1229)="","",IFERROR(FIND("//",TRIM(F1229))+2,1))</f>
        <v/>
      </c>
      <c r="K1229" s="8" t="str">
        <f aca="false">IF(J1229="","",LOWER(MID(TRIM(F1229),J1229,MIN(FIND("/",TRIM(F1229)&amp;"/",J1229),FIND("?",TRIM(F1229)&amp;"?",J1229),FIND("#",TRIM(F1229)&amp;"#",J1229))-J1229)))</f>
        <v/>
      </c>
      <c r="L1229" s="8" t="str">
        <f aca="false">IF(OR(K1229="",I1229=""),"",IF(LEFT(K1229,4)="www.",MID(K1229,5,255),K1229))</f>
        <v/>
      </c>
      <c r="M1229" s="8" t="str">
        <f aca="false">IF(I1229="","",IF(COUNTIF(I$2:I1229,I1229)=1,1,0))</f>
        <v/>
      </c>
      <c r="N1229" s="8" t="str">
        <f aca="false">IF(L1229="","",IF(COUNTIFS(I$2:I1229,I1229,L$2:L1229,L1229)=1,1,0))</f>
        <v/>
      </c>
      <c r="O1229" s="8" t="str">
        <f aca="false">IF(L1229="","",IF(COUNTIFS(B$2:B1229,B1229,L$2:L1229,L1229)=1,1,0))</f>
        <v/>
      </c>
      <c r="P1229" s="8" t="str">
        <f aca="false">IF(L1229="","",IF(COUNTIFS(C$2:C1229,C1229,L$2:L1229,L1229)=1,1,0))</f>
        <v/>
      </c>
      <c r="Q1229" s="8" t="str">
        <f aca="false">IF(L1229="","",IF(COUNTIF(L$2:L1229,L1229)=1,MAX(Q$1:Q1228)+1,""))</f>
        <v/>
      </c>
      <c r="R1229" s="8" t="str">
        <f aca="false">IF(I1229="","",IF(SUMPRODUCT((B$2:B1229=B1229)*(I$2:I1229&lt;&gt;""))=1,1,0))</f>
        <v/>
      </c>
      <c r="S1229" s="8" t="str">
        <f aca="false">IF(I1229="","",IF(SUMPRODUCT((C$2:C1229=C1229)*(I$2:I1229&lt;&gt;""))=1,1,0))</f>
        <v/>
      </c>
    </row>
    <row r="1230" customFormat="false" ht="15" hidden="false" customHeight="false" outlineLevel="0" collapsed="false">
      <c r="A1230" s="13"/>
      <c r="B1230" s="6"/>
      <c r="C1230" s="6"/>
      <c r="D1230" s="6"/>
      <c r="E1230" s="6"/>
      <c r="F1230" s="6"/>
      <c r="G1230" s="6"/>
      <c r="H1230" s="6"/>
      <c r="I1230" s="8" t="str">
        <f aca="false">IF(OR(B1230="",C1230=""),"",A1230&amp;"|"&amp;B1230&amp;"|"&amp;C1230&amp;"|"&amp;D1230)</f>
        <v/>
      </c>
      <c r="J1230" s="8" t="str">
        <f aca="false">IF(TRIM(F1230)="","",IFERROR(FIND("//",TRIM(F1230))+2,1))</f>
        <v/>
      </c>
      <c r="K1230" s="8" t="str">
        <f aca="false">IF(J1230="","",LOWER(MID(TRIM(F1230),J1230,MIN(FIND("/",TRIM(F1230)&amp;"/",J1230),FIND("?",TRIM(F1230)&amp;"?",J1230),FIND("#",TRIM(F1230)&amp;"#",J1230))-J1230)))</f>
        <v/>
      </c>
      <c r="L1230" s="8" t="str">
        <f aca="false">IF(OR(K1230="",I1230=""),"",IF(LEFT(K1230,4)="www.",MID(K1230,5,255),K1230))</f>
        <v/>
      </c>
      <c r="M1230" s="8" t="str">
        <f aca="false">IF(I1230="","",IF(COUNTIF(I$2:I1230,I1230)=1,1,0))</f>
        <v/>
      </c>
      <c r="N1230" s="8" t="str">
        <f aca="false">IF(L1230="","",IF(COUNTIFS(I$2:I1230,I1230,L$2:L1230,L1230)=1,1,0))</f>
        <v/>
      </c>
      <c r="O1230" s="8" t="str">
        <f aca="false">IF(L1230="","",IF(COUNTIFS(B$2:B1230,B1230,L$2:L1230,L1230)=1,1,0))</f>
        <v/>
      </c>
      <c r="P1230" s="8" t="str">
        <f aca="false">IF(L1230="","",IF(COUNTIFS(C$2:C1230,C1230,L$2:L1230,L1230)=1,1,0))</f>
        <v/>
      </c>
      <c r="Q1230" s="8" t="str">
        <f aca="false">IF(L1230="","",IF(COUNTIF(L$2:L1230,L1230)=1,MAX(Q$1:Q1229)+1,""))</f>
        <v/>
      </c>
      <c r="R1230" s="8" t="str">
        <f aca="false">IF(I1230="","",IF(SUMPRODUCT((B$2:B1230=B1230)*(I$2:I1230&lt;&gt;""))=1,1,0))</f>
        <v/>
      </c>
      <c r="S1230" s="8" t="str">
        <f aca="false">IF(I1230="","",IF(SUMPRODUCT((C$2:C1230=C1230)*(I$2:I1230&lt;&gt;""))=1,1,0))</f>
        <v/>
      </c>
    </row>
    <row r="1231" customFormat="false" ht="15" hidden="false" customHeight="false" outlineLevel="0" collapsed="false">
      <c r="A1231" s="13"/>
      <c r="B1231" s="6"/>
      <c r="C1231" s="6"/>
      <c r="D1231" s="6"/>
      <c r="E1231" s="6"/>
      <c r="F1231" s="6"/>
      <c r="G1231" s="6"/>
      <c r="H1231" s="6"/>
      <c r="I1231" s="8" t="str">
        <f aca="false">IF(OR(B1231="",C1231=""),"",A1231&amp;"|"&amp;B1231&amp;"|"&amp;C1231&amp;"|"&amp;D1231)</f>
        <v/>
      </c>
      <c r="J1231" s="8" t="str">
        <f aca="false">IF(TRIM(F1231)="","",IFERROR(FIND("//",TRIM(F1231))+2,1))</f>
        <v/>
      </c>
      <c r="K1231" s="8" t="str">
        <f aca="false">IF(J1231="","",LOWER(MID(TRIM(F1231),J1231,MIN(FIND("/",TRIM(F1231)&amp;"/",J1231),FIND("?",TRIM(F1231)&amp;"?",J1231),FIND("#",TRIM(F1231)&amp;"#",J1231))-J1231)))</f>
        <v/>
      </c>
      <c r="L1231" s="8" t="str">
        <f aca="false">IF(OR(K1231="",I1231=""),"",IF(LEFT(K1231,4)="www.",MID(K1231,5,255),K1231))</f>
        <v/>
      </c>
      <c r="M1231" s="8" t="str">
        <f aca="false">IF(I1231="","",IF(COUNTIF(I$2:I1231,I1231)=1,1,0))</f>
        <v/>
      </c>
      <c r="N1231" s="8" t="str">
        <f aca="false">IF(L1231="","",IF(COUNTIFS(I$2:I1231,I1231,L$2:L1231,L1231)=1,1,0))</f>
        <v/>
      </c>
      <c r="O1231" s="8" t="str">
        <f aca="false">IF(L1231="","",IF(COUNTIFS(B$2:B1231,B1231,L$2:L1231,L1231)=1,1,0))</f>
        <v/>
      </c>
      <c r="P1231" s="8" t="str">
        <f aca="false">IF(L1231="","",IF(COUNTIFS(C$2:C1231,C1231,L$2:L1231,L1231)=1,1,0))</f>
        <v/>
      </c>
      <c r="Q1231" s="8" t="str">
        <f aca="false">IF(L1231="","",IF(COUNTIF(L$2:L1231,L1231)=1,MAX(Q$1:Q1230)+1,""))</f>
        <v/>
      </c>
      <c r="R1231" s="8" t="str">
        <f aca="false">IF(I1231="","",IF(SUMPRODUCT((B$2:B1231=B1231)*(I$2:I1231&lt;&gt;""))=1,1,0))</f>
        <v/>
      </c>
      <c r="S1231" s="8" t="str">
        <f aca="false">IF(I1231="","",IF(SUMPRODUCT((C$2:C1231=C1231)*(I$2:I1231&lt;&gt;""))=1,1,0))</f>
        <v/>
      </c>
    </row>
    <row r="1232" customFormat="false" ht="15" hidden="false" customHeight="false" outlineLevel="0" collapsed="false">
      <c r="A1232" s="13"/>
      <c r="B1232" s="6"/>
      <c r="C1232" s="6"/>
      <c r="D1232" s="6"/>
      <c r="E1232" s="6"/>
      <c r="F1232" s="6"/>
      <c r="G1232" s="6"/>
      <c r="H1232" s="6"/>
      <c r="I1232" s="8" t="str">
        <f aca="false">IF(OR(B1232="",C1232=""),"",A1232&amp;"|"&amp;B1232&amp;"|"&amp;C1232&amp;"|"&amp;D1232)</f>
        <v/>
      </c>
      <c r="J1232" s="8" t="str">
        <f aca="false">IF(TRIM(F1232)="","",IFERROR(FIND("//",TRIM(F1232))+2,1))</f>
        <v/>
      </c>
      <c r="K1232" s="8" t="str">
        <f aca="false">IF(J1232="","",LOWER(MID(TRIM(F1232),J1232,MIN(FIND("/",TRIM(F1232)&amp;"/",J1232),FIND("?",TRIM(F1232)&amp;"?",J1232),FIND("#",TRIM(F1232)&amp;"#",J1232))-J1232)))</f>
        <v/>
      </c>
      <c r="L1232" s="8" t="str">
        <f aca="false">IF(OR(K1232="",I1232=""),"",IF(LEFT(K1232,4)="www.",MID(K1232,5,255),K1232))</f>
        <v/>
      </c>
      <c r="M1232" s="8" t="str">
        <f aca="false">IF(I1232="","",IF(COUNTIF(I$2:I1232,I1232)=1,1,0))</f>
        <v/>
      </c>
      <c r="N1232" s="8" t="str">
        <f aca="false">IF(L1232="","",IF(COUNTIFS(I$2:I1232,I1232,L$2:L1232,L1232)=1,1,0))</f>
        <v/>
      </c>
      <c r="O1232" s="8" t="str">
        <f aca="false">IF(L1232="","",IF(COUNTIFS(B$2:B1232,B1232,L$2:L1232,L1232)=1,1,0))</f>
        <v/>
      </c>
      <c r="P1232" s="8" t="str">
        <f aca="false">IF(L1232="","",IF(COUNTIFS(C$2:C1232,C1232,L$2:L1232,L1232)=1,1,0))</f>
        <v/>
      </c>
      <c r="Q1232" s="8" t="str">
        <f aca="false">IF(L1232="","",IF(COUNTIF(L$2:L1232,L1232)=1,MAX(Q$1:Q1231)+1,""))</f>
        <v/>
      </c>
      <c r="R1232" s="8" t="str">
        <f aca="false">IF(I1232="","",IF(SUMPRODUCT((B$2:B1232=B1232)*(I$2:I1232&lt;&gt;""))=1,1,0))</f>
        <v/>
      </c>
      <c r="S1232" s="8" t="str">
        <f aca="false">IF(I1232="","",IF(SUMPRODUCT((C$2:C1232=C1232)*(I$2:I1232&lt;&gt;""))=1,1,0))</f>
        <v/>
      </c>
    </row>
    <row r="1233" customFormat="false" ht="15" hidden="false" customHeight="false" outlineLevel="0" collapsed="false">
      <c r="A1233" s="13"/>
      <c r="B1233" s="6"/>
      <c r="C1233" s="6"/>
      <c r="D1233" s="6"/>
      <c r="E1233" s="6"/>
      <c r="F1233" s="6"/>
      <c r="G1233" s="6"/>
      <c r="H1233" s="6"/>
      <c r="I1233" s="8" t="str">
        <f aca="false">IF(OR(B1233="",C1233=""),"",A1233&amp;"|"&amp;B1233&amp;"|"&amp;C1233&amp;"|"&amp;D1233)</f>
        <v/>
      </c>
      <c r="J1233" s="8" t="str">
        <f aca="false">IF(TRIM(F1233)="","",IFERROR(FIND("//",TRIM(F1233))+2,1))</f>
        <v/>
      </c>
      <c r="K1233" s="8" t="str">
        <f aca="false">IF(J1233="","",LOWER(MID(TRIM(F1233),J1233,MIN(FIND("/",TRIM(F1233)&amp;"/",J1233),FIND("?",TRIM(F1233)&amp;"?",J1233),FIND("#",TRIM(F1233)&amp;"#",J1233))-J1233)))</f>
        <v/>
      </c>
      <c r="L1233" s="8" t="str">
        <f aca="false">IF(OR(K1233="",I1233=""),"",IF(LEFT(K1233,4)="www.",MID(K1233,5,255),K1233))</f>
        <v/>
      </c>
      <c r="M1233" s="8" t="str">
        <f aca="false">IF(I1233="","",IF(COUNTIF(I$2:I1233,I1233)=1,1,0))</f>
        <v/>
      </c>
      <c r="N1233" s="8" t="str">
        <f aca="false">IF(L1233="","",IF(COUNTIFS(I$2:I1233,I1233,L$2:L1233,L1233)=1,1,0))</f>
        <v/>
      </c>
      <c r="O1233" s="8" t="str">
        <f aca="false">IF(L1233="","",IF(COUNTIFS(B$2:B1233,B1233,L$2:L1233,L1233)=1,1,0))</f>
        <v/>
      </c>
      <c r="P1233" s="8" t="str">
        <f aca="false">IF(L1233="","",IF(COUNTIFS(C$2:C1233,C1233,L$2:L1233,L1233)=1,1,0))</f>
        <v/>
      </c>
      <c r="Q1233" s="8" t="str">
        <f aca="false">IF(L1233="","",IF(COUNTIF(L$2:L1233,L1233)=1,MAX(Q$1:Q1232)+1,""))</f>
        <v/>
      </c>
      <c r="R1233" s="8" t="str">
        <f aca="false">IF(I1233="","",IF(SUMPRODUCT((B$2:B1233=B1233)*(I$2:I1233&lt;&gt;""))=1,1,0))</f>
        <v/>
      </c>
      <c r="S1233" s="8" t="str">
        <f aca="false">IF(I1233="","",IF(SUMPRODUCT((C$2:C1233=C1233)*(I$2:I1233&lt;&gt;""))=1,1,0))</f>
        <v/>
      </c>
    </row>
    <row r="1234" customFormat="false" ht="15" hidden="false" customHeight="false" outlineLevel="0" collapsed="false">
      <c r="A1234" s="13"/>
      <c r="B1234" s="6"/>
      <c r="C1234" s="6"/>
      <c r="D1234" s="6"/>
      <c r="E1234" s="6"/>
      <c r="F1234" s="6"/>
      <c r="G1234" s="6"/>
      <c r="H1234" s="6"/>
      <c r="I1234" s="8" t="str">
        <f aca="false">IF(OR(B1234="",C1234=""),"",A1234&amp;"|"&amp;B1234&amp;"|"&amp;C1234&amp;"|"&amp;D1234)</f>
        <v/>
      </c>
      <c r="J1234" s="8" t="str">
        <f aca="false">IF(TRIM(F1234)="","",IFERROR(FIND("//",TRIM(F1234))+2,1))</f>
        <v/>
      </c>
      <c r="K1234" s="8" t="str">
        <f aca="false">IF(J1234="","",LOWER(MID(TRIM(F1234),J1234,MIN(FIND("/",TRIM(F1234)&amp;"/",J1234),FIND("?",TRIM(F1234)&amp;"?",J1234),FIND("#",TRIM(F1234)&amp;"#",J1234))-J1234)))</f>
        <v/>
      </c>
      <c r="L1234" s="8" t="str">
        <f aca="false">IF(OR(K1234="",I1234=""),"",IF(LEFT(K1234,4)="www.",MID(K1234,5,255),K1234))</f>
        <v/>
      </c>
      <c r="M1234" s="8" t="str">
        <f aca="false">IF(I1234="","",IF(COUNTIF(I$2:I1234,I1234)=1,1,0))</f>
        <v/>
      </c>
      <c r="N1234" s="8" t="str">
        <f aca="false">IF(L1234="","",IF(COUNTIFS(I$2:I1234,I1234,L$2:L1234,L1234)=1,1,0))</f>
        <v/>
      </c>
      <c r="O1234" s="8" t="str">
        <f aca="false">IF(L1234="","",IF(COUNTIFS(B$2:B1234,B1234,L$2:L1234,L1234)=1,1,0))</f>
        <v/>
      </c>
      <c r="P1234" s="8" t="str">
        <f aca="false">IF(L1234="","",IF(COUNTIFS(C$2:C1234,C1234,L$2:L1234,L1234)=1,1,0))</f>
        <v/>
      </c>
      <c r="Q1234" s="8" t="str">
        <f aca="false">IF(L1234="","",IF(COUNTIF(L$2:L1234,L1234)=1,MAX(Q$1:Q1233)+1,""))</f>
        <v/>
      </c>
      <c r="R1234" s="8" t="str">
        <f aca="false">IF(I1234="","",IF(SUMPRODUCT((B$2:B1234=B1234)*(I$2:I1234&lt;&gt;""))=1,1,0))</f>
        <v/>
      </c>
      <c r="S1234" s="8" t="str">
        <f aca="false">IF(I1234="","",IF(SUMPRODUCT((C$2:C1234=C1234)*(I$2:I1234&lt;&gt;""))=1,1,0))</f>
        <v/>
      </c>
    </row>
    <row r="1235" customFormat="false" ht="15" hidden="false" customHeight="false" outlineLevel="0" collapsed="false">
      <c r="A1235" s="13"/>
      <c r="B1235" s="6"/>
      <c r="C1235" s="6"/>
      <c r="D1235" s="6"/>
      <c r="E1235" s="6"/>
      <c r="F1235" s="6"/>
      <c r="G1235" s="6"/>
      <c r="H1235" s="6"/>
      <c r="I1235" s="8" t="str">
        <f aca="false">IF(OR(B1235="",C1235=""),"",A1235&amp;"|"&amp;B1235&amp;"|"&amp;C1235&amp;"|"&amp;D1235)</f>
        <v/>
      </c>
      <c r="J1235" s="8" t="str">
        <f aca="false">IF(TRIM(F1235)="","",IFERROR(FIND("//",TRIM(F1235))+2,1))</f>
        <v/>
      </c>
      <c r="K1235" s="8" t="str">
        <f aca="false">IF(J1235="","",LOWER(MID(TRIM(F1235),J1235,MIN(FIND("/",TRIM(F1235)&amp;"/",J1235),FIND("?",TRIM(F1235)&amp;"?",J1235),FIND("#",TRIM(F1235)&amp;"#",J1235))-J1235)))</f>
        <v/>
      </c>
      <c r="L1235" s="8" t="str">
        <f aca="false">IF(OR(K1235="",I1235=""),"",IF(LEFT(K1235,4)="www.",MID(K1235,5,255),K1235))</f>
        <v/>
      </c>
      <c r="M1235" s="8" t="str">
        <f aca="false">IF(I1235="","",IF(COUNTIF(I$2:I1235,I1235)=1,1,0))</f>
        <v/>
      </c>
      <c r="N1235" s="8" t="str">
        <f aca="false">IF(L1235="","",IF(COUNTIFS(I$2:I1235,I1235,L$2:L1235,L1235)=1,1,0))</f>
        <v/>
      </c>
      <c r="O1235" s="8" t="str">
        <f aca="false">IF(L1235="","",IF(COUNTIFS(B$2:B1235,B1235,L$2:L1235,L1235)=1,1,0))</f>
        <v/>
      </c>
      <c r="P1235" s="8" t="str">
        <f aca="false">IF(L1235="","",IF(COUNTIFS(C$2:C1235,C1235,L$2:L1235,L1235)=1,1,0))</f>
        <v/>
      </c>
      <c r="Q1235" s="8" t="str">
        <f aca="false">IF(L1235="","",IF(COUNTIF(L$2:L1235,L1235)=1,MAX(Q$1:Q1234)+1,""))</f>
        <v/>
      </c>
      <c r="R1235" s="8" t="str">
        <f aca="false">IF(I1235="","",IF(SUMPRODUCT((B$2:B1235=B1235)*(I$2:I1235&lt;&gt;""))=1,1,0))</f>
        <v/>
      </c>
      <c r="S1235" s="8" t="str">
        <f aca="false">IF(I1235="","",IF(SUMPRODUCT((C$2:C1235=C1235)*(I$2:I1235&lt;&gt;""))=1,1,0))</f>
        <v/>
      </c>
    </row>
    <row r="1236" customFormat="false" ht="15" hidden="false" customHeight="false" outlineLevel="0" collapsed="false">
      <c r="A1236" s="13"/>
      <c r="B1236" s="6"/>
      <c r="C1236" s="6"/>
      <c r="D1236" s="6"/>
      <c r="E1236" s="6"/>
      <c r="F1236" s="6"/>
      <c r="G1236" s="6"/>
      <c r="H1236" s="6"/>
      <c r="I1236" s="8" t="str">
        <f aca="false">IF(OR(B1236="",C1236=""),"",A1236&amp;"|"&amp;B1236&amp;"|"&amp;C1236&amp;"|"&amp;D1236)</f>
        <v/>
      </c>
      <c r="J1236" s="8" t="str">
        <f aca="false">IF(TRIM(F1236)="","",IFERROR(FIND("//",TRIM(F1236))+2,1))</f>
        <v/>
      </c>
      <c r="K1236" s="8" t="str">
        <f aca="false">IF(J1236="","",LOWER(MID(TRIM(F1236),J1236,MIN(FIND("/",TRIM(F1236)&amp;"/",J1236),FIND("?",TRIM(F1236)&amp;"?",J1236),FIND("#",TRIM(F1236)&amp;"#",J1236))-J1236)))</f>
        <v/>
      </c>
      <c r="L1236" s="8" t="str">
        <f aca="false">IF(OR(K1236="",I1236=""),"",IF(LEFT(K1236,4)="www.",MID(K1236,5,255),K1236))</f>
        <v/>
      </c>
      <c r="M1236" s="8" t="str">
        <f aca="false">IF(I1236="","",IF(COUNTIF(I$2:I1236,I1236)=1,1,0))</f>
        <v/>
      </c>
      <c r="N1236" s="8" t="str">
        <f aca="false">IF(L1236="","",IF(COUNTIFS(I$2:I1236,I1236,L$2:L1236,L1236)=1,1,0))</f>
        <v/>
      </c>
      <c r="O1236" s="8" t="str">
        <f aca="false">IF(L1236="","",IF(COUNTIFS(B$2:B1236,B1236,L$2:L1236,L1236)=1,1,0))</f>
        <v/>
      </c>
      <c r="P1236" s="8" t="str">
        <f aca="false">IF(L1236="","",IF(COUNTIFS(C$2:C1236,C1236,L$2:L1236,L1236)=1,1,0))</f>
        <v/>
      </c>
      <c r="Q1236" s="8" t="str">
        <f aca="false">IF(L1236="","",IF(COUNTIF(L$2:L1236,L1236)=1,MAX(Q$1:Q1235)+1,""))</f>
        <v/>
      </c>
      <c r="R1236" s="8" t="str">
        <f aca="false">IF(I1236="","",IF(SUMPRODUCT((B$2:B1236=B1236)*(I$2:I1236&lt;&gt;""))=1,1,0))</f>
        <v/>
      </c>
      <c r="S1236" s="8" t="str">
        <f aca="false">IF(I1236="","",IF(SUMPRODUCT((C$2:C1236=C1236)*(I$2:I1236&lt;&gt;""))=1,1,0))</f>
        <v/>
      </c>
    </row>
    <row r="1237" customFormat="false" ht="15" hidden="false" customHeight="false" outlineLevel="0" collapsed="false">
      <c r="A1237" s="13"/>
      <c r="B1237" s="6"/>
      <c r="C1237" s="6"/>
      <c r="D1237" s="6"/>
      <c r="E1237" s="6"/>
      <c r="F1237" s="6"/>
      <c r="G1237" s="6"/>
      <c r="H1237" s="6"/>
      <c r="I1237" s="8" t="str">
        <f aca="false">IF(OR(B1237="",C1237=""),"",A1237&amp;"|"&amp;B1237&amp;"|"&amp;C1237&amp;"|"&amp;D1237)</f>
        <v/>
      </c>
      <c r="J1237" s="8" t="str">
        <f aca="false">IF(TRIM(F1237)="","",IFERROR(FIND("//",TRIM(F1237))+2,1))</f>
        <v/>
      </c>
      <c r="K1237" s="8" t="str">
        <f aca="false">IF(J1237="","",LOWER(MID(TRIM(F1237),J1237,MIN(FIND("/",TRIM(F1237)&amp;"/",J1237),FIND("?",TRIM(F1237)&amp;"?",J1237),FIND("#",TRIM(F1237)&amp;"#",J1237))-J1237)))</f>
        <v/>
      </c>
      <c r="L1237" s="8" t="str">
        <f aca="false">IF(OR(K1237="",I1237=""),"",IF(LEFT(K1237,4)="www.",MID(K1237,5,255),K1237))</f>
        <v/>
      </c>
      <c r="M1237" s="8" t="str">
        <f aca="false">IF(I1237="","",IF(COUNTIF(I$2:I1237,I1237)=1,1,0))</f>
        <v/>
      </c>
      <c r="N1237" s="8" t="str">
        <f aca="false">IF(L1237="","",IF(COUNTIFS(I$2:I1237,I1237,L$2:L1237,L1237)=1,1,0))</f>
        <v/>
      </c>
      <c r="O1237" s="8" t="str">
        <f aca="false">IF(L1237="","",IF(COUNTIFS(B$2:B1237,B1237,L$2:L1237,L1237)=1,1,0))</f>
        <v/>
      </c>
      <c r="P1237" s="8" t="str">
        <f aca="false">IF(L1237="","",IF(COUNTIFS(C$2:C1237,C1237,L$2:L1237,L1237)=1,1,0))</f>
        <v/>
      </c>
      <c r="Q1237" s="8" t="str">
        <f aca="false">IF(L1237="","",IF(COUNTIF(L$2:L1237,L1237)=1,MAX(Q$1:Q1236)+1,""))</f>
        <v/>
      </c>
      <c r="R1237" s="8" t="str">
        <f aca="false">IF(I1237="","",IF(SUMPRODUCT((B$2:B1237=B1237)*(I$2:I1237&lt;&gt;""))=1,1,0))</f>
        <v/>
      </c>
      <c r="S1237" s="8" t="str">
        <f aca="false">IF(I1237="","",IF(SUMPRODUCT((C$2:C1237=C1237)*(I$2:I1237&lt;&gt;""))=1,1,0))</f>
        <v/>
      </c>
    </row>
    <row r="1238" customFormat="false" ht="15" hidden="false" customHeight="false" outlineLevel="0" collapsed="false">
      <c r="A1238" s="13"/>
      <c r="B1238" s="6"/>
      <c r="C1238" s="6"/>
      <c r="D1238" s="6"/>
      <c r="E1238" s="6"/>
      <c r="F1238" s="6"/>
      <c r="G1238" s="6"/>
      <c r="H1238" s="6"/>
      <c r="I1238" s="8" t="str">
        <f aca="false">IF(OR(B1238="",C1238=""),"",A1238&amp;"|"&amp;B1238&amp;"|"&amp;C1238&amp;"|"&amp;D1238)</f>
        <v/>
      </c>
      <c r="J1238" s="8" t="str">
        <f aca="false">IF(TRIM(F1238)="","",IFERROR(FIND("//",TRIM(F1238))+2,1))</f>
        <v/>
      </c>
      <c r="K1238" s="8" t="str">
        <f aca="false">IF(J1238="","",LOWER(MID(TRIM(F1238),J1238,MIN(FIND("/",TRIM(F1238)&amp;"/",J1238),FIND("?",TRIM(F1238)&amp;"?",J1238),FIND("#",TRIM(F1238)&amp;"#",J1238))-J1238)))</f>
        <v/>
      </c>
      <c r="L1238" s="8" t="str">
        <f aca="false">IF(OR(K1238="",I1238=""),"",IF(LEFT(K1238,4)="www.",MID(K1238,5,255),K1238))</f>
        <v/>
      </c>
      <c r="M1238" s="8" t="str">
        <f aca="false">IF(I1238="","",IF(COUNTIF(I$2:I1238,I1238)=1,1,0))</f>
        <v/>
      </c>
      <c r="N1238" s="8" t="str">
        <f aca="false">IF(L1238="","",IF(COUNTIFS(I$2:I1238,I1238,L$2:L1238,L1238)=1,1,0))</f>
        <v/>
      </c>
      <c r="O1238" s="8" t="str">
        <f aca="false">IF(L1238="","",IF(COUNTIFS(B$2:B1238,B1238,L$2:L1238,L1238)=1,1,0))</f>
        <v/>
      </c>
      <c r="P1238" s="8" t="str">
        <f aca="false">IF(L1238="","",IF(COUNTIFS(C$2:C1238,C1238,L$2:L1238,L1238)=1,1,0))</f>
        <v/>
      </c>
      <c r="Q1238" s="8" t="str">
        <f aca="false">IF(L1238="","",IF(COUNTIF(L$2:L1238,L1238)=1,MAX(Q$1:Q1237)+1,""))</f>
        <v/>
      </c>
      <c r="R1238" s="8" t="str">
        <f aca="false">IF(I1238="","",IF(SUMPRODUCT((B$2:B1238=B1238)*(I$2:I1238&lt;&gt;""))=1,1,0))</f>
        <v/>
      </c>
      <c r="S1238" s="8" t="str">
        <f aca="false">IF(I1238="","",IF(SUMPRODUCT((C$2:C1238=C1238)*(I$2:I1238&lt;&gt;""))=1,1,0))</f>
        <v/>
      </c>
    </row>
    <row r="1239" customFormat="false" ht="15" hidden="false" customHeight="false" outlineLevel="0" collapsed="false">
      <c r="A1239" s="13"/>
      <c r="B1239" s="6"/>
      <c r="C1239" s="6"/>
      <c r="D1239" s="6"/>
      <c r="E1239" s="6"/>
      <c r="F1239" s="6"/>
      <c r="G1239" s="6"/>
      <c r="H1239" s="6"/>
      <c r="I1239" s="8" t="str">
        <f aca="false">IF(OR(B1239="",C1239=""),"",A1239&amp;"|"&amp;B1239&amp;"|"&amp;C1239&amp;"|"&amp;D1239)</f>
        <v/>
      </c>
      <c r="J1239" s="8" t="str">
        <f aca="false">IF(TRIM(F1239)="","",IFERROR(FIND("//",TRIM(F1239))+2,1))</f>
        <v/>
      </c>
      <c r="K1239" s="8" t="str">
        <f aca="false">IF(J1239="","",LOWER(MID(TRIM(F1239),J1239,MIN(FIND("/",TRIM(F1239)&amp;"/",J1239),FIND("?",TRIM(F1239)&amp;"?",J1239),FIND("#",TRIM(F1239)&amp;"#",J1239))-J1239)))</f>
        <v/>
      </c>
      <c r="L1239" s="8" t="str">
        <f aca="false">IF(OR(K1239="",I1239=""),"",IF(LEFT(K1239,4)="www.",MID(K1239,5,255),K1239))</f>
        <v/>
      </c>
      <c r="M1239" s="8" t="str">
        <f aca="false">IF(I1239="","",IF(COUNTIF(I$2:I1239,I1239)=1,1,0))</f>
        <v/>
      </c>
      <c r="N1239" s="8" t="str">
        <f aca="false">IF(L1239="","",IF(COUNTIFS(I$2:I1239,I1239,L$2:L1239,L1239)=1,1,0))</f>
        <v/>
      </c>
      <c r="O1239" s="8" t="str">
        <f aca="false">IF(L1239="","",IF(COUNTIFS(B$2:B1239,B1239,L$2:L1239,L1239)=1,1,0))</f>
        <v/>
      </c>
      <c r="P1239" s="8" t="str">
        <f aca="false">IF(L1239="","",IF(COUNTIFS(C$2:C1239,C1239,L$2:L1239,L1239)=1,1,0))</f>
        <v/>
      </c>
      <c r="Q1239" s="8" t="str">
        <f aca="false">IF(L1239="","",IF(COUNTIF(L$2:L1239,L1239)=1,MAX(Q$1:Q1238)+1,""))</f>
        <v/>
      </c>
      <c r="R1239" s="8" t="str">
        <f aca="false">IF(I1239="","",IF(SUMPRODUCT((B$2:B1239=B1239)*(I$2:I1239&lt;&gt;""))=1,1,0))</f>
        <v/>
      </c>
      <c r="S1239" s="8" t="str">
        <f aca="false">IF(I1239="","",IF(SUMPRODUCT((C$2:C1239=C1239)*(I$2:I1239&lt;&gt;""))=1,1,0))</f>
        <v/>
      </c>
    </row>
    <row r="1240" customFormat="false" ht="15" hidden="false" customHeight="false" outlineLevel="0" collapsed="false">
      <c r="A1240" s="13"/>
      <c r="B1240" s="6"/>
      <c r="C1240" s="6"/>
      <c r="D1240" s="6"/>
      <c r="E1240" s="6"/>
      <c r="F1240" s="6"/>
      <c r="G1240" s="6"/>
      <c r="H1240" s="6"/>
      <c r="I1240" s="8" t="str">
        <f aca="false">IF(OR(B1240="",C1240=""),"",A1240&amp;"|"&amp;B1240&amp;"|"&amp;C1240&amp;"|"&amp;D1240)</f>
        <v/>
      </c>
      <c r="J1240" s="8" t="str">
        <f aca="false">IF(TRIM(F1240)="","",IFERROR(FIND("//",TRIM(F1240))+2,1))</f>
        <v/>
      </c>
      <c r="K1240" s="8" t="str">
        <f aca="false">IF(J1240="","",LOWER(MID(TRIM(F1240),J1240,MIN(FIND("/",TRIM(F1240)&amp;"/",J1240),FIND("?",TRIM(F1240)&amp;"?",J1240),FIND("#",TRIM(F1240)&amp;"#",J1240))-J1240)))</f>
        <v/>
      </c>
      <c r="L1240" s="8" t="str">
        <f aca="false">IF(OR(K1240="",I1240=""),"",IF(LEFT(K1240,4)="www.",MID(K1240,5,255),K1240))</f>
        <v/>
      </c>
      <c r="M1240" s="8" t="str">
        <f aca="false">IF(I1240="","",IF(COUNTIF(I$2:I1240,I1240)=1,1,0))</f>
        <v/>
      </c>
      <c r="N1240" s="8" t="str">
        <f aca="false">IF(L1240="","",IF(COUNTIFS(I$2:I1240,I1240,L$2:L1240,L1240)=1,1,0))</f>
        <v/>
      </c>
      <c r="O1240" s="8" t="str">
        <f aca="false">IF(L1240="","",IF(COUNTIFS(B$2:B1240,B1240,L$2:L1240,L1240)=1,1,0))</f>
        <v/>
      </c>
      <c r="P1240" s="8" t="str">
        <f aca="false">IF(L1240="","",IF(COUNTIFS(C$2:C1240,C1240,L$2:L1240,L1240)=1,1,0))</f>
        <v/>
      </c>
      <c r="Q1240" s="8" t="str">
        <f aca="false">IF(L1240="","",IF(COUNTIF(L$2:L1240,L1240)=1,MAX(Q$1:Q1239)+1,""))</f>
        <v/>
      </c>
      <c r="R1240" s="8" t="str">
        <f aca="false">IF(I1240="","",IF(SUMPRODUCT((B$2:B1240=B1240)*(I$2:I1240&lt;&gt;""))=1,1,0))</f>
        <v/>
      </c>
      <c r="S1240" s="8" t="str">
        <f aca="false">IF(I1240="","",IF(SUMPRODUCT((C$2:C1240=C1240)*(I$2:I1240&lt;&gt;""))=1,1,0))</f>
        <v/>
      </c>
    </row>
    <row r="1241" customFormat="false" ht="15" hidden="false" customHeight="false" outlineLevel="0" collapsed="false">
      <c r="A1241" s="13"/>
      <c r="B1241" s="6"/>
      <c r="C1241" s="6"/>
      <c r="D1241" s="6"/>
      <c r="E1241" s="6"/>
      <c r="F1241" s="6"/>
      <c r="G1241" s="6"/>
      <c r="H1241" s="6"/>
      <c r="I1241" s="8" t="str">
        <f aca="false">IF(OR(B1241="",C1241=""),"",A1241&amp;"|"&amp;B1241&amp;"|"&amp;C1241&amp;"|"&amp;D1241)</f>
        <v/>
      </c>
      <c r="J1241" s="8" t="str">
        <f aca="false">IF(TRIM(F1241)="","",IFERROR(FIND("//",TRIM(F1241))+2,1))</f>
        <v/>
      </c>
      <c r="K1241" s="8" t="str">
        <f aca="false">IF(J1241="","",LOWER(MID(TRIM(F1241),J1241,MIN(FIND("/",TRIM(F1241)&amp;"/",J1241),FIND("?",TRIM(F1241)&amp;"?",J1241),FIND("#",TRIM(F1241)&amp;"#",J1241))-J1241)))</f>
        <v/>
      </c>
      <c r="L1241" s="8" t="str">
        <f aca="false">IF(OR(K1241="",I1241=""),"",IF(LEFT(K1241,4)="www.",MID(K1241,5,255),K1241))</f>
        <v/>
      </c>
      <c r="M1241" s="8" t="str">
        <f aca="false">IF(I1241="","",IF(COUNTIF(I$2:I1241,I1241)=1,1,0))</f>
        <v/>
      </c>
      <c r="N1241" s="8" t="str">
        <f aca="false">IF(L1241="","",IF(COUNTIFS(I$2:I1241,I1241,L$2:L1241,L1241)=1,1,0))</f>
        <v/>
      </c>
      <c r="O1241" s="8" t="str">
        <f aca="false">IF(L1241="","",IF(COUNTIFS(B$2:B1241,B1241,L$2:L1241,L1241)=1,1,0))</f>
        <v/>
      </c>
      <c r="P1241" s="8" t="str">
        <f aca="false">IF(L1241="","",IF(COUNTIFS(C$2:C1241,C1241,L$2:L1241,L1241)=1,1,0))</f>
        <v/>
      </c>
      <c r="Q1241" s="8" t="str">
        <f aca="false">IF(L1241="","",IF(COUNTIF(L$2:L1241,L1241)=1,MAX(Q$1:Q1240)+1,""))</f>
        <v/>
      </c>
      <c r="R1241" s="8" t="str">
        <f aca="false">IF(I1241="","",IF(SUMPRODUCT((B$2:B1241=B1241)*(I$2:I1241&lt;&gt;""))=1,1,0))</f>
        <v/>
      </c>
      <c r="S1241" s="8" t="str">
        <f aca="false">IF(I1241="","",IF(SUMPRODUCT((C$2:C1241=C1241)*(I$2:I1241&lt;&gt;""))=1,1,0))</f>
        <v/>
      </c>
    </row>
    <row r="1242" customFormat="false" ht="15" hidden="false" customHeight="false" outlineLevel="0" collapsed="false">
      <c r="A1242" s="13"/>
      <c r="B1242" s="6"/>
      <c r="C1242" s="6"/>
      <c r="D1242" s="6"/>
      <c r="E1242" s="6"/>
      <c r="F1242" s="6"/>
      <c r="G1242" s="6"/>
      <c r="H1242" s="6"/>
      <c r="I1242" s="8" t="str">
        <f aca="false">IF(OR(B1242="",C1242=""),"",A1242&amp;"|"&amp;B1242&amp;"|"&amp;C1242&amp;"|"&amp;D1242)</f>
        <v/>
      </c>
      <c r="J1242" s="8" t="str">
        <f aca="false">IF(TRIM(F1242)="","",IFERROR(FIND("//",TRIM(F1242))+2,1))</f>
        <v/>
      </c>
      <c r="K1242" s="8" t="str">
        <f aca="false">IF(J1242="","",LOWER(MID(TRIM(F1242),J1242,MIN(FIND("/",TRIM(F1242)&amp;"/",J1242),FIND("?",TRIM(F1242)&amp;"?",J1242),FIND("#",TRIM(F1242)&amp;"#",J1242))-J1242)))</f>
        <v/>
      </c>
      <c r="L1242" s="8" t="str">
        <f aca="false">IF(OR(K1242="",I1242=""),"",IF(LEFT(K1242,4)="www.",MID(K1242,5,255),K1242))</f>
        <v/>
      </c>
      <c r="M1242" s="8" t="str">
        <f aca="false">IF(I1242="","",IF(COUNTIF(I$2:I1242,I1242)=1,1,0))</f>
        <v/>
      </c>
      <c r="N1242" s="8" t="str">
        <f aca="false">IF(L1242="","",IF(COUNTIFS(I$2:I1242,I1242,L$2:L1242,L1242)=1,1,0))</f>
        <v/>
      </c>
      <c r="O1242" s="8" t="str">
        <f aca="false">IF(L1242="","",IF(COUNTIFS(B$2:B1242,B1242,L$2:L1242,L1242)=1,1,0))</f>
        <v/>
      </c>
      <c r="P1242" s="8" t="str">
        <f aca="false">IF(L1242="","",IF(COUNTIFS(C$2:C1242,C1242,L$2:L1242,L1242)=1,1,0))</f>
        <v/>
      </c>
      <c r="Q1242" s="8" t="str">
        <f aca="false">IF(L1242="","",IF(COUNTIF(L$2:L1242,L1242)=1,MAX(Q$1:Q1241)+1,""))</f>
        <v/>
      </c>
      <c r="R1242" s="8" t="str">
        <f aca="false">IF(I1242="","",IF(SUMPRODUCT((B$2:B1242=B1242)*(I$2:I1242&lt;&gt;""))=1,1,0))</f>
        <v/>
      </c>
      <c r="S1242" s="8" t="str">
        <f aca="false">IF(I1242="","",IF(SUMPRODUCT((C$2:C1242=C1242)*(I$2:I1242&lt;&gt;""))=1,1,0))</f>
        <v/>
      </c>
    </row>
    <row r="1243" customFormat="false" ht="15" hidden="false" customHeight="false" outlineLevel="0" collapsed="false">
      <c r="A1243" s="13"/>
      <c r="B1243" s="6"/>
      <c r="C1243" s="6"/>
      <c r="D1243" s="6"/>
      <c r="E1243" s="6"/>
      <c r="F1243" s="6"/>
      <c r="G1243" s="6"/>
      <c r="H1243" s="6"/>
      <c r="I1243" s="8" t="str">
        <f aca="false">IF(OR(B1243="",C1243=""),"",A1243&amp;"|"&amp;B1243&amp;"|"&amp;C1243&amp;"|"&amp;D1243)</f>
        <v/>
      </c>
      <c r="J1243" s="8" t="str">
        <f aca="false">IF(TRIM(F1243)="","",IFERROR(FIND("//",TRIM(F1243))+2,1))</f>
        <v/>
      </c>
      <c r="K1243" s="8" t="str">
        <f aca="false">IF(J1243="","",LOWER(MID(TRIM(F1243),J1243,MIN(FIND("/",TRIM(F1243)&amp;"/",J1243),FIND("?",TRIM(F1243)&amp;"?",J1243),FIND("#",TRIM(F1243)&amp;"#",J1243))-J1243)))</f>
        <v/>
      </c>
      <c r="L1243" s="8" t="str">
        <f aca="false">IF(OR(K1243="",I1243=""),"",IF(LEFT(K1243,4)="www.",MID(K1243,5,255),K1243))</f>
        <v/>
      </c>
      <c r="M1243" s="8" t="str">
        <f aca="false">IF(I1243="","",IF(COUNTIF(I$2:I1243,I1243)=1,1,0))</f>
        <v/>
      </c>
      <c r="N1243" s="8" t="str">
        <f aca="false">IF(L1243="","",IF(COUNTIFS(I$2:I1243,I1243,L$2:L1243,L1243)=1,1,0))</f>
        <v/>
      </c>
      <c r="O1243" s="8" t="str">
        <f aca="false">IF(L1243="","",IF(COUNTIFS(B$2:B1243,B1243,L$2:L1243,L1243)=1,1,0))</f>
        <v/>
      </c>
      <c r="P1243" s="8" t="str">
        <f aca="false">IF(L1243="","",IF(COUNTIFS(C$2:C1243,C1243,L$2:L1243,L1243)=1,1,0))</f>
        <v/>
      </c>
      <c r="Q1243" s="8" t="str">
        <f aca="false">IF(L1243="","",IF(COUNTIF(L$2:L1243,L1243)=1,MAX(Q$1:Q1242)+1,""))</f>
        <v/>
      </c>
      <c r="R1243" s="8" t="str">
        <f aca="false">IF(I1243="","",IF(SUMPRODUCT((B$2:B1243=B1243)*(I$2:I1243&lt;&gt;""))=1,1,0))</f>
        <v/>
      </c>
      <c r="S1243" s="8" t="str">
        <f aca="false">IF(I1243="","",IF(SUMPRODUCT((C$2:C1243=C1243)*(I$2:I1243&lt;&gt;""))=1,1,0))</f>
        <v/>
      </c>
    </row>
    <row r="1244" customFormat="false" ht="15" hidden="false" customHeight="false" outlineLevel="0" collapsed="false">
      <c r="A1244" s="13"/>
      <c r="B1244" s="6"/>
      <c r="C1244" s="6"/>
      <c r="D1244" s="6"/>
      <c r="E1244" s="6"/>
      <c r="F1244" s="6"/>
      <c r="G1244" s="6"/>
      <c r="H1244" s="6"/>
      <c r="I1244" s="8" t="str">
        <f aca="false">IF(OR(B1244="",C1244=""),"",A1244&amp;"|"&amp;B1244&amp;"|"&amp;C1244&amp;"|"&amp;D1244)</f>
        <v/>
      </c>
      <c r="J1244" s="8" t="str">
        <f aca="false">IF(TRIM(F1244)="","",IFERROR(FIND("//",TRIM(F1244))+2,1))</f>
        <v/>
      </c>
      <c r="K1244" s="8" t="str">
        <f aca="false">IF(J1244="","",LOWER(MID(TRIM(F1244),J1244,MIN(FIND("/",TRIM(F1244)&amp;"/",J1244),FIND("?",TRIM(F1244)&amp;"?",J1244),FIND("#",TRIM(F1244)&amp;"#",J1244))-J1244)))</f>
        <v/>
      </c>
      <c r="L1244" s="8" t="str">
        <f aca="false">IF(OR(K1244="",I1244=""),"",IF(LEFT(K1244,4)="www.",MID(K1244,5,255),K1244))</f>
        <v/>
      </c>
      <c r="M1244" s="8" t="str">
        <f aca="false">IF(I1244="","",IF(COUNTIF(I$2:I1244,I1244)=1,1,0))</f>
        <v/>
      </c>
      <c r="N1244" s="8" t="str">
        <f aca="false">IF(L1244="","",IF(COUNTIFS(I$2:I1244,I1244,L$2:L1244,L1244)=1,1,0))</f>
        <v/>
      </c>
      <c r="O1244" s="8" t="str">
        <f aca="false">IF(L1244="","",IF(COUNTIFS(B$2:B1244,B1244,L$2:L1244,L1244)=1,1,0))</f>
        <v/>
      </c>
      <c r="P1244" s="8" t="str">
        <f aca="false">IF(L1244="","",IF(COUNTIFS(C$2:C1244,C1244,L$2:L1244,L1244)=1,1,0))</f>
        <v/>
      </c>
      <c r="Q1244" s="8" t="str">
        <f aca="false">IF(L1244="","",IF(COUNTIF(L$2:L1244,L1244)=1,MAX(Q$1:Q1243)+1,""))</f>
        <v/>
      </c>
      <c r="R1244" s="8" t="str">
        <f aca="false">IF(I1244="","",IF(SUMPRODUCT((B$2:B1244=B1244)*(I$2:I1244&lt;&gt;""))=1,1,0))</f>
        <v/>
      </c>
      <c r="S1244" s="8" t="str">
        <f aca="false">IF(I1244="","",IF(SUMPRODUCT((C$2:C1244=C1244)*(I$2:I1244&lt;&gt;""))=1,1,0))</f>
        <v/>
      </c>
    </row>
    <row r="1245" customFormat="false" ht="15" hidden="false" customHeight="false" outlineLevel="0" collapsed="false">
      <c r="A1245" s="13"/>
      <c r="B1245" s="6"/>
      <c r="C1245" s="6"/>
      <c r="D1245" s="6"/>
      <c r="E1245" s="6"/>
      <c r="F1245" s="6"/>
      <c r="G1245" s="6"/>
      <c r="H1245" s="6"/>
      <c r="I1245" s="8" t="str">
        <f aca="false">IF(OR(B1245="",C1245=""),"",A1245&amp;"|"&amp;B1245&amp;"|"&amp;C1245&amp;"|"&amp;D1245)</f>
        <v/>
      </c>
      <c r="J1245" s="8" t="str">
        <f aca="false">IF(TRIM(F1245)="","",IFERROR(FIND("//",TRIM(F1245))+2,1))</f>
        <v/>
      </c>
      <c r="K1245" s="8" t="str">
        <f aca="false">IF(J1245="","",LOWER(MID(TRIM(F1245),J1245,MIN(FIND("/",TRIM(F1245)&amp;"/",J1245),FIND("?",TRIM(F1245)&amp;"?",J1245),FIND("#",TRIM(F1245)&amp;"#",J1245))-J1245)))</f>
        <v/>
      </c>
      <c r="L1245" s="8" t="str">
        <f aca="false">IF(OR(K1245="",I1245=""),"",IF(LEFT(K1245,4)="www.",MID(K1245,5,255),K1245))</f>
        <v/>
      </c>
      <c r="M1245" s="8" t="str">
        <f aca="false">IF(I1245="","",IF(COUNTIF(I$2:I1245,I1245)=1,1,0))</f>
        <v/>
      </c>
      <c r="N1245" s="8" t="str">
        <f aca="false">IF(L1245="","",IF(COUNTIFS(I$2:I1245,I1245,L$2:L1245,L1245)=1,1,0))</f>
        <v/>
      </c>
      <c r="O1245" s="8" t="str">
        <f aca="false">IF(L1245="","",IF(COUNTIFS(B$2:B1245,B1245,L$2:L1245,L1245)=1,1,0))</f>
        <v/>
      </c>
      <c r="P1245" s="8" t="str">
        <f aca="false">IF(L1245="","",IF(COUNTIFS(C$2:C1245,C1245,L$2:L1245,L1245)=1,1,0))</f>
        <v/>
      </c>
      <c r="Q1245" s="8" t="str">
        <f aca="false">IF(L1245="","",IF(COUNTIF(L$2:L1245,L1245)=1,MAX(Q$1:Q1244)+1,""))</f>
        <v/>
      </c>
      <c r="R1245" s="8" t="str">
        <f aca="false">IF(I1245="","",IF(SUMPRODUCT((B$2:B1245=B1245)*(I$2:I1245&lt;&gt;""))=1,1,0))</f>
        <v/>
      </c>
      <c r="S1245" s="8" t="str">
        <f aca="false">IF(I1245="","",IF(SUMPRODUCT((C$2:C1245=C1245)*(I$2:I1245&lt;&gt;""))=1,1,0))</f>
        <v/>
      </c>
    </row>
    <row r="1246" customFormat="false" ht="15" hidden="false" customHeight="false" outlineLevel="0" collapsed="false">
      <c r="A1246" s="13"/>
      <c r="B1246" s="6"/>
      <c r="C1246" s="6"/>
      <c r="D1246" s="6"/>
      <c r="E1246" s="6"/>
      <c r="F1246" s="6"/>
      <c r="G1246" s="6"/>
      <c r="H1246" s="6"/>
      <c r="I1246" s="8" t="str">
        <f aca="false">IF(OR(B1246="",C1246=""),"",A1246&amp;"|"&amp;B1246&amp;"|"&amp;C1246&amp;"|"&amp;D1246)</f>
        <v/>
      </c>
      <c r="J1246" s="8" t="str">
        <f aca="false">IF(TRIM(F1246)="","",IFERROR(FIND("//",TRIM(F1246))+2,1))</f>
        <v/>
      </c>
      <c r="K1246" s="8" t="str">
        <f aca="false">IF(J1246="","",LOWER(MID(TRIM(F1246),J1246,MIN(FIND("/",TRIM(F1246)&amp;"/",J1246),FIND("?",TRIM(F1246)&amp;"?",J1246),FIND("#",TRIM(F1246)&amp;"#",J1246))-J1246)))</f>
        <v/>
      </c>
      <c r="L1246" s="8" t="str">
        <f aca="false">IF(OR(K1246="",I1246=""),"",IF(LEFT(K1246,4)="www.",MID(K1246,5,255),K1246))</f>
        <v/>
      </c>
      <c r="M1246" s="8" t="str">
        <f aca="false">IF(I1246="","",IF(COUNTIF(I$2:I1246,I1246)=1,1,0))</f>
        <v/>
      </c>
      <c r="N1246" s="8" t="str">
        <f aca="false">IF(L1246="","",IF(COUNTIFS(I$2:I1246,I1246,L$2:L1246,L1246)=1,1,0))</f>
        <v/>
      </c>
      <c r="O1246" s="8" t="str">
        <f aca="false">IF(L1246="","",IF(COUNTIFS(B$2:B1246,B1246,L$2:L1246,L1246)=1,1,0))</f>
        <v/>
      </c>
      <c r="P1246" s="8" t="str">
        <f aca="false">IF(L1246="","",IF(COUNTIFS(C$2:C1246,C1246,L$2:L1246,L1246)=1,1,0))</f>
        <v/>
      </c>
      <c r="Q1246" s="8" t="str">
        <f aca="false">IF(L1246="","",IF(COUNTIF(L$2:L1246,L1246)=1,MAX(Q$1:Q1245)+1,""))</f>
        <v/>
      </c>
      <c r="R1246" s="8" t="str">
        <f aca="false">IF(I1246="","",IF(SUMPRODUCT((B$2:B1246=B1246)*(I$2:I1246&lt;&gt;""))=1,1,0))</f>
        <v/>
      </c>
      <c r="S1246" s="8" t="str">
        <f aca="false">IF(I1246="","",IF(SUMPRODUCT((C$2:C1246=C1246)*(I$2:I1246&lt;&gt;""))=1,1,0))</f>
        <v/>
      </c>
    </row>
    <row r="1247" customFormat="false" ht="15" hidden="false" customHeight="false" outlineLevel="0" collapsed="false">
      <c r="A1247" s="13"/>
      <c r="B1247" s="6"/>
      <c r="C1247" s="6"/>
      <c r="D1247" s="6"/>
      <c r="E1247" s="6"/>
      <c r="F1247" s="6"/>
      <c r="G1247" s="6"/>
      <c r="H1247" s="6"/>
      <c r="I1247" s="8" t="str">
        <f aca="false">IF(OR(B1247="",C1247=""),"",A1247&amp;"|"&amp;B1247&amp;"|"&amp;C1247&amp;"|"&amp;D1247)</f>
        <v/>
      </c>
      <c r="J1247" s="8" t="str">
        <f aca="false">IF(TRIM(F1247)="","",IFERROR(FIND("//",TRIM(F1247))+2,1))</f>
        <v/>
      </c>
      <c r="K1247" s="8" t="str">
        <f aca="false">IF(J1247="","",LOWER(MID(TRIM(F1247),J1247,MIN(FIND("/",TRIM(F1247)&amp;"/",J1247),FIND("?",TRIM(F1247)&amp;"?",J1247),FIND("#",TRIM(F1247)&amp;"#",J1247))-J1247)))</f>
        <v/>
      </c>
      <c r="L1247" s="8" t="str">
        <f aca="false">IF(OR(K1247="",I1247=""),"",IF(LEFT(K1247,4)="www.",MID(K1247,5,255),K1247))</f>
        <v/>
      </c>
      <c r="M1247" s="8" t="str">
        <f aca="false">IF(I1247="","",IF(COUNTIF(I$2:I1247,I1247)=1,1,0))</f>
        <v/>
      </c>
      <c r="N1247" s="8" t="str">
        <f aca="false">IF(L1247="","",IF(COUNTIFS(I$2:I1247,I1247,L$2:L1247,L1247)=1,1,0))</f>
        <v/>
      </c>
      <c r="O1247" s="8" t="str">
        <f aca="false">IF(L1247="","",IF(COUNTIFS(B$2:B1247,B1247,L$2:L1247,L1247)=1,1,0))</f>
        <v/>
      </c>
      <c r="P1247" s="8" t="str">
        <f aca="false">IF(L1247="","",IF(COUNTIFS(C$2:C1247,C1247,L$2:L1247,L1247)=1,1,0))</f>
        <v/>
      </c>
      <c r="Q1247" s="8" t="str">
        <f aca="false">IF(L1247="","",IF(COUNTIF(L$2:L1247,L1247)=1,MAX(Q$1:Q1246)+1,""))</f>
        <v/>
      </c>
      <c r="R1247" s="8" t="str">
        <f aca="false">IF(I1247="","",IF(SUMPRODUCT((B$2:B1247=B1247)*(I$2:I1247&lt;&gt;""))=1,1,0))</f>
        <v/>
      </c>
      <c r="S1247" s="8" t="str">
        <f aca="false">IF(I1247="","",IF(SUMPRODUCT((C$2:C1247=C1247)*(I$2:I1247&lt;&gt;""))=1,1,0))</f>
        <v/>
      </c>
    </row>
    <row r="1248" customFormat="false" ht="15" hidden="false" customHeight="false" outlineLevel="0" collapsed="false">
      <c r="A1248" s="13"/>
      <c r="B1248" s="6"/>
      <c r="C1248" s="6"/>
      <c r="D1248" s="6"/>
      <c r="E1248" s="6"/>
      <c r="F1248" s="6"/>
      <c r="G1248" s="6"/>
      <c r="H1248" s="6"/>
      <c r="I1248" s="8" t="str">
        <f aca="false">IF(OR(B1248="",C1248=""),"",A1248&amp;"|"&amp;B1248&amp;"|"&amp;C1248&amp;"|"&amp;D1248)</f>
        <v/>
      </c>
      <c r="J1248" s="8" t="str">
        <f aca="false">IF(TRIM(F1248)="","",IFERROR(FIND("//",TRIM(F1248))+2,1))</f>
        <v/>
      </c>
      <c r="K1248" s="8" t="str">
        <f aca="false">IF(J1248="","",LOWER(MID(TRIM(F1248),J1248,MIN(FIND("/",TRIM(F1248)&amp;"/",J1248),FIND("?",TRIM(F1248)&amp;"?",J1248),FIND("#",TRIM(F1248)&amp;"#",J1248))-J1248)))</f>
        <v/>
      </c>
      <c r="L1248" s="8" t="str">
        <f aca="false">IF(OR(K1248="",I1248=""),"",IF(LEFT(K1248,4)="www.",MID(K1248,5,255),K1248))</f>
        <v/>
      </c>
      <c r="M1248" s="8" t="str">
        <f aca="false">IF(I1248="","",IF(COUNTIF(I$2:I1248,I1248)=1,1,0))</f>
        <v/>
      </c>
      <c r="N1248" s="8" t="str">
        <f aca="false">IF(L1248="","",IF(COUNTIFS(I$2:I1248,I1248,L$2:L1248,L1248)=1,1,0))</f>
        <v/>
      </c>
      <c r="O1248" s="8" t="str">
        <f aca="false">IF(L1248="","",IF(COUNTIFS(B$2:B1248,B1248,L$2:L1248,L1248)=1,1,0))</f>
        <v/>
      </c>
      <c r="P1248" s="8" t="str">
        <f aca="false">IF(L1248="","",IF(COUNTIFS(C$2:C1248,C1248,L$2:L1248,L1248)=1,1,0))</f>
        <v/>
      </c>
      <c r="Q1248" s="8" t="str">
        <f aca="false">IF(L1248="","",IF(COUNTIF(L$2:L1248,L1248)=1,MAX(Q$1:Q1247)+1,""))</f>
        <v/>
      </c>
      <c r="R1248" s="8" t="str">
        <f aca="false">IF(I1248="","",IF(SUMPRODUCT((B$2:B1248=B1248)*(I$2:I1248&lt;&gt;""))=1,1,0))</f>
        <v/>
      </c>
      <c r="S1248" s="8" t="str">
        <f aca="false">IF(I1248="","",IF(SUMPRODUCT((C$2:C1248=C1248)*(I$2:I1248&lt;&gt;""))=1,1,0))</f>
        <v/>
      </c>
    </row>
    <row r="1249" customFormat="false" ht="15" hidden="false" customHeight="false" outlineLevel="0" collapsed="false">
      <c r="A1249" s="13"/>
      <c r="B1249" s="6"/>
      <c r="C1249" s="6"/>
      <c r="D1249" s="6"/>
      <c r="E1249" s="6"/>
      <c r="F1249" s="6"/>
      <c r="G1249" s="6"/>
      <c r="H1249" s="6"/>
      <c r="I1249" s="8" t="str">
        <f aca="false">IF(OR(B1249="",C1249=""),"",A1249&amp;"|"&amp;B1249&amp;"|"&amp;C1249&amp;"|"&amp;D1249)</f>
        <v/>
      </c>
      <c r="J1249" s="8" t="str">
        <f aca="false">IF(TRIM(F1249)="","",IFERROR(FIND("//",TRIM(F1249))+2,1))</f>
        <v/>
      </c>
      <c r="K1249" s="8" t="str">
        <f aca="false">IF(J1249="","",LOWER(MID(TRIM(F1249),J1249,MIN(FIND("/",TRIM(F1249)&amp;"/",J1249),FIND("?",TRIM(F1249)&amp;"?",J1249),FIND("#",TRIM(F1249)&amp;"#",J1249))-J1249)))</f>
        <v/>
      </c>
      <c r="L1249" s="8" t="str">
        <f aca="false">IF(OR(K1249="",I1249=""),"",IF(LEFT(K1249,4)="www.",MID(K1249,5,255),K1249))</f>
        <v/>
      </c>
      <c r="M1249" s="8" t="str">
        <f aca="false">IF(I1249="","",IF(COUNTIF(I$2:I1249,I1249)=1,1,0))</f>
        <v/>
      </c>
      <c r="N1249" s="8" t="str">
        <f aca="false">IF(L1249="","",IF(COUNTIFS(I$2:I1249,I1249,L$2:L1249,L1249)=1,1,0))</f>
        <v/>
      </c>
      <c r="O1249" s="8" t="str">
        <f aca="false">IF(L1249="","",IF(COUNTIFS(B$2:B1249,B1249,L$2:L1249,L1249)=1,1,0))</f>
        <v/>
      </c>
      <c r="P1249" s="8" t="str">
        <f aca="false">IF(L1249="","",IF(COUNTIFS(C$2:C1249,C1249,L$2:L1249,L1249)=1,1,0))</f>
        <v/>
      </c>
      <c r="Q1249" s="8" t="str">
        <f aca="false">IF(L1249="","",IF(COUNTIF(L$2:L1249,L1249)=1,MAX(Q$1:Q1248)+1,""))</f>
        <v/>
      </c>
      <c r="R1249" s="8" t="str">
        <f aca="false">IF(I1249="","",IF(SUMPRODUCT((B$2:B1249=B1249)*(I$2:I1249&lt;&gt;""))=1,1,0))</f>
        <v/>
      </c>
      <c r="S1249" s="8" t="str">
        <f aca="false">IF(I1249="","",IF(SUMPRODUCT((C$2:C1249=C1249)*(I$2:I1249&lt;&gt;""))=1,1,0))</f>
        <v/>
      </c>
    </row>
    <row r="1250" customFormat="false" ht="15" hidden="false" customHeight="false" outlineLevel="0" collapsed="false">
      <c r="A1250" s="13"/>
      <c r="B1250" s="6"/>
      <c r="C1250" s="6"/>
      <c r="D1250" s="6"/>
      <c r="E1250" s="6"/>
      <c r="F1250" s="6"/>
      <c r="G1250" s="6"/>
      <c r="H1250" s="6"/>
      <c r="I1250" s="8" t="str">
        <f aca="false">IF(OR(B1250="",C1250=""),"",A1250&amp;"|"&amp;B1250&amp;"|"&amp;C1250&amp;"|"&amp;D1250)</f>
        <v/>
      </c>
      <c r="J1250" s="8" t="str">
        <f aca="false">IF(TRIM(F1250)="","",IFERROR(FIND("//",TRIM(F1250))+2,1))</f>
        <v/>
      </c>
      <c r="K1250" s="8" t="str">
        <f aca="false">IF(J1250="","",LOWER(MID(TRIM(F1250),J1250,MIN(FIND("/",TRIM(F1250)&amp;"/",J1250),FIND("?",TRIM(F1250)&amp;"?",J1250),FIND("#",TRIM(F1250)&amp;"#",J1250))-J1250)))</f>
        <v/>
      </c>
      <c r="L1250" s="8" t="str">
        <f aca="false">IF(OR(K1250="",I1250=""),"",IF(LEFT(K1250,4)="www.",MID(K1250,5,255),K1250))</f>
        <v/>
      </c>
      <c r="M1250" s="8" t="str">
        <f aca="false">IF(I1250="","",IF(COUNTIF(I$2:I1250,I1250)=1,1,0))</f>
        <v/>
      </c>
      <c r="N1250" s="8" t="str">
        <f aca="false">IF(L1250="","",IF(COUNTIFS(I$2:I1250,I1250,L$2:L1250,L1250)=1,1,0))</f>
        <v/>
      </c>
      <c r="O1250" s="8" t="str">
        <f aca="false">IF(L1250="","",IF(COUNTIFS(B$2:B1250,B1250,L$2:L1250,L1250)=1,1,0))</f>
        <v/>
      </c>
      <c r="P1250" s="8" t="str">
        <f aca="false">IF(L1250="","",IF(COUNTIFS(C$2:C1250,C1250,L$2:L1250,L1250)=1,1,0))</f>
        <v/>
      </c>
      <c r="Q1250" s="8" t="str">
        <f aca="false">IF(L1250="","",IF(COUNTIF(L$2:L1250,L1250)=1,MAX(Q$1:Q1249)+1,""))</f>
        <v/>
      </c>
      <c r="R1250" s="8" t="str">
        <f aca="false">IF(I1250="","",IF(SUMPRODUCT((B$2:B1250=B1250)*(I$2:I1250&lt;&gt;""))=1,1,0))</f>
        <v/>
      </c>
      <c r="S1250" s="8" t="str">
        <f aca="false">IF(I1250="","",IF(SUMPRODUCT((C$2:C1250=C1250)*(I$2:I1250&lt;&gt;""))=1,1,0))</f>
        <v/>
      </c>
    </row>
    <row r="1251" customFormat="false" ht="15" hidden="false" customHeight="false" outlineLevel="0" collapsed="false">
      <c r="A1251" s="13"/>
      <c r="B1251" s="6"/>
      <c r="C1251" s="6"/>
      <c r="D1251" s="6"/>
      <c r="E1251" s="6"/>
      <c r="F1251" s="6"/>
      <c r="G1251" s="6"/>
      <c r="H1251" s="6"/>
      <c r="I1251" s="8" t="str">
        <f aca="false">IF(OR(B1251="",C1251=""),"",A1251&amp;"|"&amp;B1251&amp;"|"&amp;C1251&amp;"|"&amp;D1251)</f>
        <v/>
      </c>
      <c r="J1251" s="8" t="str">
        <f aca="false">IF(TRIM(F1251)="","",IFERROR(FIND("//",TRIM(F1251))+2,1))</f>
        <v/>
      </c>
      <c r="K1251" s="8" t="str">
        <f aca="false">IF(J1251="","",LOWER(MID(TRIM(F1251),J1251,MIN(FIND("/",TRIM(F1251)&amp;"/",J1251),FIND("?",TRIM(F1251)&amp;"?",J1251),FIND("#",TRIM(F1251)&amp;"#",J1251))-J1251)))</f>
        <v/>
      </c>
      <c r="L1251" s="8" t="str">
        <f aca="false">IF(OR(K1251="",I1251=""),"",IF(LEFT(K1251,4)="www.",MID(K1251,5,255),K1251))</f>
        <v/>
      </c>
      <c r="M1251" s="8" t="str">
        <f aca="false">IF(I1251="","",IF(COUNTIF(I$2:I1251,I1251)=1,1,0))</f>
        <v/>
      </c>
      <c r="N1251" s="8" t="str">
        <f aca="false">IF(L1251="","",IF(COUNTIFS(I$2:I1251,I1251,L$2:L1251,L1251)=1,1,0))</f>
        <v/>
      </c>
      <c r="O1251" s="8" t="str">
        <f aca="false">IF(L1251="","",IF(COUNTIFS(B$2:B1251,B1251,L$2:L1251,L1251)=1,1,0))</f>
        <v/>
      </c>
      <c r="P1251" s="8" t="str">
        <f aca="false">IF(L1251="","",IF(COUNTIFS(C$2:C1251,C1251,L$2:L1251,L1251)=1,1,0))</f>
        <v/>
      </c>
      <c r="Q1251" s="8" t="str">
        <f aca="false">IF(L1251="","",IF(COUNTIF(L$2:L1251,L1251)=1,MAX(Q$1:Q1250)+1,""))</f>
        <v/>
      </c>
      <c r="R1251" s="8" t="str">
        <f aca="false">IF(I1251="","",IF(SUMPRODUCT((B$2:B1251=B1251)*(I$2:I1251&lt;&gt;""))=1,1,0))</f>
        <v/>
      </c>
      <c r="S1251" s="8" t="str">
        <f aca="false">IF(I1251="","",IF(SUMPRODUCT((C$2:C1251=C1251)*(I$2:I1251&lt;&gt;""))=1,1,0))</f>
        <v/>
      </c>
    </row>
    <row r="1252" customFormat="false" ht="15" hidden="false" customHeight="false" outlineLevel="0" collapsed="false">
      <c r="A1252" s="13"/>
      <c r="B1252" s="6"/>
      <c r="C1252" s="6"/>
      <c r="D1252" s="6"/>
      <c r="E1252" s="6"/>
      <c r="F1252" s="6"/>
      <c r="G1252" s="6"/>
      <c r="H1252" s="6"/>
      <c r="I1252" s="8" t="str">
        <f aca="false">IF(OR(B1252="",C1252=""),"",A1252&amp;"|"&amp;B1252&amp;"|"&amp;C1252&amp;"|"&amp;D1252)</f>
        <v/>
      </c>
      <c r="J1252" s="8" t="str">
        <f aca="false">IF(TRIM(F1252)="","",IFERROR(FIND("//",TRIM(F1252))+2,1))</f>
        <v/>
      </c>
      <c r="K1252" s="8" t="str">
        <f aca="false">IF(J1252="","",LOWER(MID(TRIM(F1252),J1252,MIN(FIND("/",TRIM(F1252)&amp;"/",J1252),FIND("?",TRIM(F1252)&amp;"?",J1252),FIND("#",TRIM(F1252)&amp;"#",J1252))-J1252)))</f>
        <v/>
      </c>
      <c r="L1252" s="8" t="str">
        <f aca="false">IF(OR(K1252="",I1252=""),"",IF(LEFT(K1252,4)="www.",MID(K1252,5,255),K1252))</f>
        <v/>
      </c>
      <c r="M1252" s="8" t="str">
        <f aca="false">IF(I1252="","",IF(COUNTIF(I$2:I1252,I1252)=1,1,0))</f>
        <v/>
      </c>
      <c r="N1252" s="8" t="str">
        <f aca="false">IF(L1252="","",IF(COUNTIFS(I$2:I1252,I1252,L$2:L1252,L1252)=1,1,0))</f>
        <v/>
      </c>
      <c r="O1252" s="8" t="str">
        <f aca="false">IF(L1252="","",IF(COUNTIFS(B$2:B1252,B1252,L$2:L1252,L1252)=1,1,0))</f>
        <v/>
      </c>
      <c r="P1252" s="8" t="str">
        <f aca="false">IF(L1252="","",IF(COUNTIFS(C$2:C1252,C1252,L$2:L1252,L1252)=1,1,0))</f>
        <v/>
      </c>
      <c r="Q1252" s="8" t="str">
        <f aca="false">IF(L1252="","",IF(COUNTIF(L$2:L1252,L1252)=1,MAX(Q$1:Q1251)+1,""))</f>
        <v/>
      </c>
      <c r="R1252" s="8" t="str">
        <f aca="false">IF(I1252="","",IF(SUMPRODUCT((B$2:B1252=B1252)*(I$2:I1252&lt;&gt;""))=1,1,0))</f>
        <v/>
      </c>
      <c r="S1252" s="8" t="str">
        <f aca="false">IF(I1252="","",IF(SUMPRODUCT((C$2:C1252=C1252)*(I$2:I1252&lt;&gt;""))=1,1,0))</f>
        <v/>
      </c>
    </row>
    <row r="1253" customFormat="false" ht="15" hidden="false" customHeight="false" outlineLevel="0" collapsed="false">
      <c r="A1253" s="13"/>
      <c r="B1253" s="6"/>
      <c r="C1253" s="6"/>
      <c r="D1253" s="6"/>
      <c r="E1253" s="6"/>
      <c r="F1253" s="6"/>
      <c r="G1253" s="6"/>
      <c r="H1253" s="6"/>
      <c r="I1253" s="8" t="str">
        <f aca="false">IF(OR(B1253="",C1253=""),"",A1253&amp;"|"&amp;B1253&amp;"|"&amp;C1253&amp;"|"&amp;D1253)</f>
        <v/>
      </c>
      <c r="J1253" s="8" t="str">
        <f aca="false">IF(TRIM(F1253)="","",IFERROR(FIND("//",TRIM(F1253))+2,1))</f>
        <v/>
      </c>
      <c r="K1253" s="8" t="str">
        <f aca="false">IF(J1253="","",LOWER(MID(TRIM(F1253),J1253,MIN(FIND("/",TRIM(F1253)&amp;"/",J1253),FIND("?",TRIM(F1253)&amp;"?",J1253),FIND("#",TRIM(F1253)&amp;"#",J1253))-J1253)))</f>
        <v/>
      </c>
      <c r="L1253" s="8" t="str">
        <f aca="false">IF(OR(K1253="",I1253=""),"",IF(LEFT(K1253,4)="www.",MID(K1253,5,255),K1253))</f>
        <v/>
      </c>
      <c r="M1253" s="8" t="str">
        <f aca="false">IF(I1253="","",IF(COUNTIF(I$2:I1253,I1253)=1,1,0))</f>
        <v/>
      </c>
      <c r="N1253" s="8" t="str">
        <f aca="false">IF(L1253="","",IF(COUNTIFS(I$2:I1253,I1253,L$2:L1253,L1253)=1,1,0))</f>
        <v/>
      </c>
      <c r="O1253" s="8" t="str">
        <f aca="false">IF(L1253="","",IF(COUNTIFS(B$2:B1253,B1253,L$2:L1253,L1253)=1,1,0))</f>
        <v/>
      </c>
      <c r="P1253" s="8" t="str">
        <f aca="false">IF(L1253="","",IF(COUNTIFS(C$2:C1253,C1253,L$2:L1253,L1253)=1,1,0))</f>
        <v/>
      </c>
      <c r="Q1253" s="8" t="str">
        <f aca="false">IF(L1253="","",IF(COUNTIF(L$2:L1253,L1253)=1,MAX(Q$1:Q1252)+1,""))</f>
        <v/>
      </c>
      <c r="R1253" s="8" t="str">
        <f aca="false">IF(I1253="","",IF(SUMPRODUCT((B$2:B1253=B1253)*(I$2:I1253&lt;&gt;""))=1,1,0))</f>
        <v/>
      </c>
      <c r="S1253" s="8" t="str">
        <f aca="false">IF(I1253="","",IF(SUMPRODUCT((C$2:C1253=C1253)*(I$2:I1253&lt;&gt;""))=1,1,0))</f>
        <v/>
      </c>
    </row>
    <row r="1254" customFormat="false" ht="15" hidden="false" customHeight="false" outlineLevel="0" collapsed="false">
      <c r="A1254" s="13"/>
      <c r="B1254" s="6"/>
      <c r="C1254" s="6"/>
      <c r="D1254" s="6"/>
      <c r="E1254" s="6"/>
      <c r="F1254" s="6"/>
      <c r="G1254" s="6"/>
      <c r="H1254" s="6"/>
      <c r="I1254" s="8" t="str">
        <f aca="false">IF(OR(B1254="",C1254=""),"",A1254&amp;"|"&amp;B1254&amp;"|"&amp;C1254&amp;"|"&amp;D1254)</f>
        <v/>
      </c>
      <c r="J1254" s="8" t="str">
        <f aca="false">IF(TRIM(F1254)="","",IFERROR(FIND("//",TRIM(F1254))+2,1))</f>
        <v/>
      </c>
      <c r="K1254" s="8" t="str">
        <f aca="false">IF(J1254="","",LOWER(MID(TRIM(F1254),J1254,MIN(FIND("/",TRIM(F1254)&amp;"/",J1254),FIND("?",TRIM(F1254)&amp;"?",J1254),FIND("#",TRIM(F1254)&amp;"#",J1254))-J1254)))</f>
        <v/>
      </c>
      <c r="L1254" s="8" t="str">
        <f aca="false">IF(OR(K1254="",I1254=""),"",IF(LEFT(K1254,4)="www.",MID(K1254,5,255),K1254))</f>
        <v/>
      </c>
      <c r="M1254" s="8" t="str">
        <f aca="false">IF(I1254="","",IF(COUNTIF(I$2:I1254,I1254)=1,1,0))</f>
        <v/>
      </c>
      <c r="N1254" s="8" t="str">
        <f aca="false">IF(L1254="","",IF(COUNTIFS(I$2:I1254,I1254,L$2:L1254,L1254)=1,1,0))</f>
        <v/>
      </c>
      <c r="O1254" s="8" t="str">
        <f aca="false">IF(L1254="","",IF(COUNTIFS(B$2:B1254,B1254,L$2:L1254,L1254)=1,1,0))</f>
        <v/>
      </c>
      <c r="P1254" s="8" t="str">
        <f aca="false">IF(L1254="","",IF(COUNTIFS(C$2:C1254,C1254,L$2:L1254,L1254)=1,1,0))</f>
        <v/>
      </c>
      <c r="Q1254" s="8" t="str">
        <f aca="false">IF(L1254="","",IF(COUNTIF(L$2:L1254,L1254)=1,MAX(Q$1:Q1253)+1,""))</f>
        <v/>
      </c>
      <c r="R1254" s="8" t="str">
        <f aca="false">IF(I1254="","",IF(SUMPRODUCT((B$2:B1254=B1254)*(I$2:I1254&lt;&gt;""))=1,1,0))</f>
        <v/>
      </c>
      <c r="S1254" s="8" t="str">
        <f aca="false">IF(I1254="","",IF(SUMPRODUCT((C$2:C1254=C1254)*(I$2:I1254&lt;&gt;""))=1,1,0))</f>
        <v/>
      </c>
    </row>
    <row r="1255" customFormat="false" ht="15" hidden="false" customHeight="false" outlineLevel="0" collapsed="false">
      <c r="A1255" s="13"/>
      <c r="B1255" s="6"/>
      <c r="C1255" s="6"/>
      <c r="D1255" s="6"/>
      <c r="E1255" s="6"/>
      <c r="F1255" s="6"/>
      <c r="G1255" s="6"/>
      <c r="H1255" s="6"/>
      <c r="I1255" s="8" t="str">
        <f aca="false">IF(OR(B1255="",C1255=""),"",A1255&amp;"|"&amp;B1255&amp;"|"&amp;C1255&amp;"|"&amp;D1255)</f>
        <v/>
      </c>
      <c r="J1255" s="8" t="str">
        <f aca="false">IF(TRIM(F1255)="","",IFERROR(FIND("//",TRIM(F1255))+2,1))</f>
        <v/>
      </c>
      <c r="K1255" s="8" t="str">
        <f aca="false">IF(J1255="","",LOWER(MID(TRIM(F1255),J1255,MIN(FIND("/",TRIM(F1255)&amp;"/",J1255),FIND("?",TRIM(F1255)&amp;"?",J1255),FIND("#",TRIM(F1255)&amp;"#",J1255))-J1255)))</f>
        <v/>
      </c>
      <c r="L1255" s="8" t="str">
        <f aca="false">IF(OR(K1255="",I1255=""),"",IF(LEFT(K1255,4)="www.",MID(K1255,5,255),K1255))</f>
        <v/>
      </c>
      <c r="M1255" s="8" t="str">
        <f aca="false">IF(I1255="","",IF(COUNTIF(I$2:I1255,I1255)=1,1,0))</f>
        <v/>
      </c>
      <c r="N1255" s="8" t="str">
        <f aca="false">IF(L1255="","",IF(COUNTIFS(I$2:I1255,I1255,L$2:L1255,L1255)=1,1,0))</f>
        <v/>
      </c>
      <c r="O1255" s="8" t="str">
        <f aca="false">IF(L1255="","",IF(COUNTIFS(B$2:B1255,B1255,L$2:L1255,L1255)=1,1,0))</f>
        <v/>
      </c>
      <c r="P1255" s="8" t="str">
        <f aca="false">IF(L1255="","",IF(COUNTIFS(C$2:C1255,C1255,L$2:L1255,L1255)=1,1,0))</f>
        <v/>
      </c>
      <c r="Q1255" s="8" t="str">
        <f aca="false">IF(L1255="","",IF(COUNTIF(L$2:L1255,L1255)=1,MAX(Q$1:Q1254)+1,""))</f>
        <v/>
      </c>
      <c r="R1255" s="8" t="str">
        <f aca="false">IF(I1255="","",IF(SUMPRODUCT((B$2:B1255=B1255)*(I$2:I1255&lt;&gt;""))=1,1,0))</f>
        <v/>
      </c>
      <c r="S1255" s="8" t="str">
        <f aca="false">IF(I1255="","",IF(SUMPRODUCT((C$2:C1255=C1255)*(I$2:I1255&lt;&gt;""))=1,1,0))</f>
        <v/>
      </c>
    </row>
    <row r="1256" customFormat="false" ht="15" hidden="false" customHeight="false" outlineLevel="0" collapsed="false">
      <c r="A1256" s="13"/>
      <c r="B1256" s="6"/>
      <c r="C1256" s="6"/>
      <c r="D1256" s="6"/>
      <c r="E1256" s="6"/>
      <c r="F1256" s="6"/>
      <c r="G1256" s="6"/>
      <c r="H1256" s="6"/>
      <c r="I1256" s="8" t="str">
        <f aca="false">IF(OR(B1256="",C1256=""),"",A1256&amp;"|"&amp;B1256&amp;"|"&amp;C1256&amp;"|"&amp;D1256)</f>
        <v/>
      </c>
      <c r="J1256" s="8" t="str">
        <f aca="false">IF(TRIM(F1256)="","",IFERROR(FIND("//",TRIM(F1256))+2,1))</f>
        <v/>
      </c>
      <c r="K1256" s="8" t="str">
        <f aca="false">IF(J1256="","",LOWER(MID(TRIM(F1256),J1256,MIN(FIND("/",TRIM(F1256)&amp;"/",J1256),FIND("?",TRIM(F1256)&amp;"?",J1256),FIND("#",TRIM(F1256)&amp;"#",J1256))-J1256)))</f>
        <v/>
      </c>
      <c r="L1256" s="8" t="str">
        <f aca="false">IF(OR(K1256="",I1256=""),"",IF(LEFT(K1256,4)="www.",MID(K1256,5,255),K1256))</f>
        <v/>
      </c>
      <c r="M1256" s="8" t="str">
        <f aca="false">IF(I1256="","",IF(COUNTIF(I$2:I1256,I1256)=1,1,0))</f>
        <v/>
      </c>
      <c r="N1256" s="8" t="str">
        <f aca="false">IF(L1256="","",IF(COUNTIFS(I$2:I1256,I1256,L$2:L1256,L1256)=1,1,0))</f>
        <v/>
      </c>
      <c r="O1256" s="8" t="str">
        <f aca="false">IF(L1256="","",IF(COUNTIFS(B$2:B1256,B1256,L$2:L1256,L1256)=1,1,0))</f>
        <v/>
      </c>
      <c r="P1256" s="8" t="str">
        <f aca="false">IF(L1256="","",IF(COUNTIFS(C$2:C1256,C1256,L$2:L1256,L1256)=1,1,0))</f>
        <v/>
      </c>
      <c r="Q1256" s="8" t="str">
        <f aca="false">IF(L1256="","",IF(COUNTIF(L$2:L1256,L1256)=1,MAX(Q$1:Q1255)+1,""))</f>
        <v/>
      </c>
      <c r="R1256" s="8" t="str">
        <f aca="false">IF(I1256="","",IF(SUMPRODUCT((B$2:B1256=B1256)*(I$2:I1256&lt;&gt;""))=1,1,0))</f>
        <v/>
      </c>
      <c r="S1256" s="8" t="str">
        <f aca="false">IF(I1256="","",IF(SUMPRODUCT((C$2:C1256=C1256)*(I$2:I1256&lt;&gt;""))=1,1,0))</f>
        <v/>
      </c>
    </row>
    <row r="1257" customFormat="false" ht="15" hidden="false" customHeight="false" outlineLevel="0" collapsed="false">
      <c r="A1257" s="13"/>
      <c r="B1257" s="6"/>
      <c r="C1257" s="6"/>
      <c r="D1257" s="6"/>
      <c r="E1257" s="6"/>
      <c r="F1257" s="6"/>
      <c r="G1257" s="6"/>
      <c r="H1257" s="6"/>
      <c r="I1257" s="8" t="str">
        <f aca="false">IF(OR(B1257="",C1257=""),"",A1257&amp;"|"&amp;B1257&amp;"|"&amp;C1257&amp;"|"&amp;D1257)</f>
        <v/>
      </c>
      <c r="J1257" s="8" t="str">
        <f aca="false">IF(TRIM(F1257)="","",IFERROR(FIND("//",TRIM(F1257))+2,1))</f>
        <v/>
      </c>
      <c r="K1257" s="8" t="str">
        <f aca="false">IF(J1257="","",LOWER(MID(TRIM(F1257),J1257,MIN(FIND("/",TRIM(F1257)&amp;"/",J1257),FIND("?",TRIM(F1257)&amp;"?",J1257),FIND("#",TRIM(F1257)&amp;"#",J1257))-J1257)))</f>
        <v/>
      </c>
      <c r="L1257" s="8" t="str">
        <f aca="false">IF(OR(K1257="",I1257=""),"",IF(LEFT(K1257,4)="www.",MID(K1257,5,255),K1257))</f>
        <v/>
      </c>
      <c r="M1257" s="8" t="str">
        <f aca="false">IF(I1257="","",IF(COUNTIF(I$2:I1257,I1257)=1,1,0))</f>
        <v/>
      </c>
      <c r="N1257" s="8" t="str">
        <f aca="false">IF(L1257="","",IF(COUNTIFS(I$2:I1257,I1257,L$2:L1257,L1257)=1,1,0))</f>
        <v/>
      </c>
      <c r="O1257" s="8" t="str">
        <f aca="false">IF(L1257="","",IF(COUNTIFS(B$2:B1257,B1257,L$2:L1257,L1257)=1,1,0))</f>
        <v/>
      </c>
      <c r="P1257" s="8" t="str">
        <f aca="false">IF(L1257="","",IF(COUNTIFS(C$2:C1257,C1257,L$2:L1257,L1257)=1,1,0))</f>
        <v/>
      </c>
      <c r="Q1257" s="8" t="str">
        <f aca="false">IF(L1257="","",IF(COUNTIF(L$2:L1257,L1257)=1,MAX(Q$1:Q1256)+1,""))</f>
        <v/>
      </c>
      <c r="R1257" s="8" t="str">
        <f aca="false">IF(I1257="","",IF(SUMPRODUCT((B$2:B1257=B1257)*(I$2:I1257&lt;&gt;""))=1,1,0))</f>
        <v/>
      </c>
      <c r="S1257" s="8" t="str">
        <f aca="false">IF(I1257="","",IF(SUMPRODUCT((C$2:C1257=C1257)*(I$2:I1257&lt;&gt;""))=1,1,0))</f>
        <v/>
      </c>
    </row>
    <row r="1258" customFormat="false" ht="15" hidden="false" customHeight="false" outlineLevel="0" collapsed="false">
      <c r="A1258" s="13"/>
      <c r="B1258" s="6"/>
      <c r="C1258" s="6"/>
      <c r="D1258" s="6"/>
      <c r="E1258" s="6"/>
      <c r="F1258" s="6"/>
      <c r="G1258" s="6"/>
      <c r="H1258" s="6"/>
      <c r="I1258" s="8" t="str">
        <f aca="false">IF(OR(B1258="",C1258=""),"",A1258&amp;"|"&amp;B1258&amp;"|"&amp;C1258&amp;"|"&amp;D1258)</f>
        <v/>
      </c>
      <c r="J1258" s="8" t="str">
        <f aca="false">IF(TRIM(F1258)="","",IFERROR(FIND("//",TRIM(F1258))+2,1))</f>
        <v/>
      </c>
      <c r="K1258" s="8" t="str">
        <f aca="false">IF(J1258="","",LOWER(MID(TRIM(F1258),J1258,MIN(FIND("/",TRIM(F1258)&amp;"/",J1258),FIND("?",TRIM(F1258)&amp;"?",J1258),FIND("#",TRIM(F1258)&amp;"#",J1258))-J1258)))</f>
        <v/>
      </c>
      <c r="L1258" s="8" t="str">
        <f aca="false">IF(OR(K1258="",I1258=""),"",IF(LEFT(K1258,4)="www.",MID(K1258,5,255),K1258))</f>
        <v/>
      </c>
      <c r="M1258" s="8" t="str">
        <f aca="false">IF(I1258="","",IF(COUNTIF(I$2:I1258,I1258)=1,1,0))</f>
        <v/>
      </c>
      <c r="N1258" s="8" t="str">
        <f aca="false">IF(L1258="","",IF(COUNTIFS(I$2:I1258,I1258,L$2:L1258,L1258)=1,1,0))</f>
        <v/>
      </c>
      <c r="O1258" s="8" t="str">
        <f aca="false">IF(L1258="","",IF(COUNTIFS(B$2:B1258,B1258,L$2:L1258,L1258)=1,1,0))</f>
        <v/>
      </c>
      <c r="P1258" s="8" t="str">
        <f aca="false">IF(L1258="","",IF(COUNTIFS(C$2:C1258,C1258,L$2:L1258,L1258)=1,1,0))</f>
        <v/>
      </c>
      <c r="Q1258" s="8" t="str">
        <f aca="false">IF(L1258="","",IF(COUNTIF(L$2:L1258,L1258)=1,MAX(Q$1:Q1257)+1,""))</f>
        <v/>
      </c>
      <c r="R1258" s="8" t="str">
        <f aca="false">IF(I1258="","",IF(SUMPRODUCT((B$2:B1258=B1258)*(I$2:I1258&lt;&gt;""))=1,1,0))</f>
        <v/>
      </c>
      <c r="S1258" s="8" t="str">
        <f aca="false">IF(I1258="","",IF(SUMPRODUCT((C$2:C1258=C1258)*(I$2:I1258&lt;&gt;""))=1,1,0))</f>
        <v/>
      </c>
    </row>
    <row r="1259" customFormat="false" ht="15" hidden="false" customHeight="false" outlineLevel="0" collapsed="false">
      <c r="A1259" s="13"/>
      <c r="B1259" s="6"/>
      <c r="C1259" s="6"/>
      <c r="D1259" s="6"/>
      <c r="E1259" s="6"/>
      <c r="F1259" s="6"/>
      <c r="G1259" s="6"/>
      <c r="H1259" s="6"/>
      <c r="I1259" s="8" t="str">
        <f aca="false">IF(OR(B1259="",C1259=""),"",A1259&amp;"|"&amp;B1259&amp;"|"&amp;C1259&amp;"|"&amp;D1259)</f>
        <v/>
      </c>
      <c r="J1259" s="8" t="str">
        <f aca="false">IF(TRIM(F1259)="","",IFERROR(FIND("//",TRIM(F1259))+2,1))</f>
        <v/>
      </c>
      <c r="K1259" s="8" t="str">
        <f aca="false">IF(J1259="","",LOWER(MID(TRIM(F1259),J1259,MIN(FIND("/",TRIM(F1259)&amp;"/",J1259),FIND("?",TRIM(F1259)&amp;"?",J1259),FIND("#",TRIM(F1259)&amp;"#",J1259))-J1259)))</f>
        <v/>
      </c>
      <c r="L1259" s="8" t="str">
        <f aca="false">IF(OR(K1259="",I1259=""),"",IF(LEFT(K1259,4)="www.",MID(K1259,5,255),K1259))</f>
        <v/>
      </c>
      <c r="M1259" s="8" t="str">
        <f aca="false">IF(I1259="","",IF(COUNTIF(I$2:I1259,I1259)=1,1,0))</f>
        <v/>
      </c>
      <c r="N1259" s="8" t="str">
        <f aca="false">IF(L1259="","",IF(COUNTIFS(I$2:I1259,I1259,L$2:L1259,L1259)=1,1,0))</f>
        <v/>
      </c>
      <c r="O1259" s="8" t="str">
        <f aca="false">IF(L1259="","",IF(COUNTIFS(B$2:B1259,B1259,L$2:L1259,L1259)=1,1,0))</f>
        <v/>
      </c>
      <c r="P1259" s="8" t="str">
        <f aca="false">IF(L1259="","",IF(COUNTIFS(C$2:C1259,C1259,L$2:L1259,L1259)=1,1,0))</f>
        <v/>
      </c>
      <c r="Q1259" s="8" t="str">
        <f aca="false">IF(L1259="","",IF(COUNTIF(L$2:L1259,L1259)=1,MAX(Q$1:Q1258)+1,""))</f>
        <v/>
      </c>
      <c r="R1259" s="8" t="str">
        <f aca="false">IF(I1259="","",IF(SUMPRODUCT((B$2:B1259=B1259)*(I$2:I1259&lt;&gt;""))=1,1,0))</f>
        <v/>
      </c>
      <c r="S1259" s="8" t="str">
        <f aca="false">IF(I1259="","",IF(SUMPRODUCT((C$2:C1259=C1259)*(I$2:I1259&lt;&gt;""))=1,1,0))</f>
        <v/>
      </c>
    </row>
    <row r="1260" customFormat="false" ht="15" hidden="false" customHeight="false" outlineLevel="0" collapsed="false">
      <c r="A1260" s="13"/>
      <c r="B1260" s="6"/>
      <c r="C1260" s="6"/>
      <c r="D1260" s="6"/>
      <c r="E1260" s="6"/>
      <c r="F1260" s="6"/>
      <c r="G1260" s="6"/>
      <c r="H1260" s="6"/>
      <c r="I1260" s="8" t="str">
        <f aca="false">IF(OR(B1260="",C1260=""),"",A1260&amp;"|"&amp;B1260&amp;"|"&amp;C1260&amp;"|"&amp;D1260)</f>
        <v/>
      </c>
      <c r="J1260" s="8" t="str">
        <f aca="false">IF(TRIM(F1260)="","",IFERROR(FIND("//",TRIM(F1260))+2,1))</f>
        <v/>
      </c>
      <c r="K1260" s="8" t="str">
        <f aca="false">IF(J1260="","",LOWER(MID(TRIM(F1260),J1260,MIN(FIND("/",TRIM(F1260)&amp;"/",J1260),FIND("?",TRIM(F1260)&amp;"?",J1260),FIND("#",TRIM(F1260)&amp;"#",J1260))-J1260)))</f>
        <v/>
      </c>
      <c r="L1260" s="8" t="str">
        <f aca="false">IF(OR(K1260="",I1260=""),"",IF(LEFT(K1260,4)="www.",MID(K1260,5,255),K1260))</f>
        <v/>
      </c>
      <c r="M1260" s="8" t="str">
        <f aca="false">IF(I1260="","",IF(COUNTIF(I$2:I1260,I1260)=1,1,0))</f>
        <v/>
      </c>
      <c r="N1260" s="8" t="str">
        <f aca="false">IF(L1260="","",IF(COUNTIFS(I$2:I1260,I1260,L$2:L1260,L1260)=1,1,0))</f>
        <v/>
      </c>
      <c r="O1260" s="8" t="str">
        <f aca="false">IF(L1260="","",IF(COUNTIFS(B$2:B1260,B1260,L$2:L1260,L1260)=1,1,0))</f>
        <v/>
      </c>
      <c r="P1260" s="8" t="str">
        <f aca="false">IF(L1260="","",IF(COUNTIFS(C$2:C1260,C1260,L$2:L1260,L1260)=1,1,0))</f>
        <v/>
      </c>
      <c r="Q1260" s="8" t="str">
        <f aca="false">IF(L1260="","",IF(COUNTIF(L$2:L1260,L1260)=1,MAX(Q$1:Q1259)+1,""))</f>
        <v/>
      </c>
      <c r="R1260" s="8" t="str">
        <f aca="false">IF(I1260="","",IF(SUMPRODUCT((B$2:B1260=B1260)*(I$2:I1260&lt;&gt;""))=1,1,0))</f>
        <v/>
      </c>
      <c r="S1260" s="8" t="str">
        <f aca="false">IF(I1260="","",IF(SUMPRODUCT((C$2:C1260=C1260)*(I$2:I1260&lt;&gt;""))=1,1,0))</f>
        <v/>
      </c>
    </row>
    <row r="1261" customFormat="false" ht="15" hidden="false" customHeight="false" outlineLevel="0" collapsed="false">
      <c r="A1261" s="13"/>
      <c r="B1261" s="6"/>
      <c r="C1261" s="6"/>
      <c r="D1261" s="6"/>
      <c r="E1261" s="6"/>
      <c r="F1261" s="6"/>
      <c r="G1261" s="6"/>
      <c r="H1261" s="6"/>
      <c r="I1261" s="8" t="str">
        <f aca="false">IF(OR(B1261="",C1261=""),"",A1261&amp;"|"&amp;B1261&amp;"|"&amp;C1261&amp;"|"&amp;D1261)</f>
        <v/>
      </c>
      <c r="J1261" s="8" t="str">
        <f aca="false">IF(TRIM(F1261)="","",IFERROR(FIND("//",TRIM(F1261))+2,1))</f>
        <v/>
      </c>
      <c r="K1261" s="8" t="str">
        <f aca="false">IF(J1261="","",LOWER(MID(TRIM(F1261),J1261,MIN(FIND("/",TRIM(F1261)&amp;"/",J1261),FIND("?",TRIM(F1261)&amp;"?",J1261),FIND("#",TRIM(F1261)&amp;"#",J1261))-J1261)))</f>
        <v/>
      </c>
      <c r="L1261" s="8" t="str">
        <f aca="false">IF(OR(K1261="",I1261=""),"",IF(LEFT(K1261,4)="www.",MID(K1261,5,255),K1261))</f>
        <v/>
      </c>
      <c r="M1261" s="8" t="str">
        <f aca="false">IF(I1261="","",IF(COUNTIF(I$2:I1261,I1261)=1,1,0))</f>
        <v/>
      </c>
      <c r="N1261" s="8" t="str">
        <f aca="false">IF(L1261="","",IF(COUNTIFS(I$2:I1261,I1261,L$2:L1261,L1261)=1,1,0))</f>
        <v/>
      </c>
      <c r="O1261" s="8" t="str">
        <f aca="false">IF(L1261="","",IF(COUNTIFS(B$2:B1261,B1261,L$2:L1261,L1261)=1,1,0))</f>
        <v/>
      </c>
      <c r="P1261" s="8" t="str">
        <f aca="false">IF(L1261="","",IF(COUNTIFS(C$2:C1261,C1261,L$2:L1261,L1261)=1,1,0))</f>
        <v/>
      </c>
      <c r="Q1261" s="8" t="str">
        <f aca="false">IF(L1261="","",IF(COUNTIF(L$2:L1261,L1261)=1,MAX(Q$1:Q1260)+1,""))</f>
        <v/>
      </c>
      <c r="R1261" s="8" t="str">
        <f aca="false">IF(I1261="","",IF(SUMPRODUCT((B$2:B1261=B1261)*(I$2:I1261&lt;&gt;""))=1,1,0))</f>
        <v/>
      </c>
      <c r="S1261" s="8" t="str">
        <f aca="false">IF(I1261="","",IF(SUMPRODUCT((C$2:C1261=C1261)*(I$2:I1261&lt;&gt;""))=1,1,0))</f>
        <v/>
      </c>
    </row>
    <row r="1262" customFormat="false" ht="15" hidden="false" customHeight="false" outlineLevel="0" collapsed="false">
      <c r="A1262" s="13"/>
      <c r="B1262" s="6"/>
      <c r="C1262" s="6"/>
      <c r="D1262" s="6"/>
      <c r="E1262" s="6"/>
      <c r="F1262" s="6"/>
      <c r="G1262" s="6"/>
      <c r="H1262" s="6"/>
      <c r="I1262" s="8" t="str">
        <f aca="false">IF(OR(B1262="",C1262=""),"",A1262&amp;"|"&amp;B1262&amp;"|"&amp;C1262&amp;"|"&amp;D1262)</f>
        <v/>
      </c>
      <c r="J1262" s="8" t="str">
        <f aca="false">IF(TRIM(F1262)="","",IFERROR(FIND("//",TRIM(F1262))+2,1))</f>
        <v/>
      </c>
      <c r="K1262" s="8" t="str">
        <f aca="false">IF(J1262="","",LOWER(MID(TRIM(F1262),J1262,MIN(FIND("/",TRIM(F1262)&amp;"/",J1262),FIND("?",TRIM(F1262)&amp;"?",J1262),FIND("#",TRIM(F1262)&amp;"#",J1262))-J1262)))</f>
        <v/>
      </c>
      <c r="L1262" s="8" t="str">
        <f aca="false">IF(OR(K1262="",I1262=""),"",IF(LEFT(K1262,4)="www.",MID(K1262,5,255),K1262))</f>
        <v/>
      </c>
      <c r="M1262" s="8" t="str">
        <f aca="false">IF(I1262="","",IF(COUNTIF(I$2:I1262,I1262)=1,1,0))</f>
        <v/>
      </c>
      <c r="N1262" s="8" t="str">
        <f aca="false">IF(L1262="","",IF(COUNTIFS(I$2:I1262,I1262,L$2:L1262,L1262)=1,1,0))</f>
        <v/>
      </c>
      <c r="O1262" s="8" t="str">
        <f aca="false">IF(L1262="","",IF(COUNTIFS(B$2:B1262,B1262,L$2:L1262,L1262)=1,1,0))</f>
        <v/>
      </c>
      <c r="P1262" s="8" t="str">
        <f aca="false">IF(L1262="","",IF(COUNTIFS(C$2:C1262,C1262,L$2:L1262,L1262)=1,1,0))</f>
        <v/>
      </c>
      <c r="Q1262" s="8" t="str">
        <f aca="false">IF(L1262="","",IF(COUNTIF(L$2:L1262,L1262)=1,MAX(Q$1:Q1261)+1,""))</f>
        <v/>
      </c>
      <c r="R1262" s="8" t="str">
        <f aca="false">IF(I1262="","",IF(SUMPRODUCT((B$2:B1262=B1262)*(I$2:I1262&lt;&gt;""))=1,1,0))</f>
        <v/>
      </c>
      <c r="S1262" s="8" t="str">
        <f aca="false">IF(I1262="","",IF(SUMPRODUCT((C$2:C1262=C1262)*(I$2:I1262&lt;&gt;""))=1,1,0))</f>
        <v/>
      </c>
    </row>
    <row r="1263" customFormat="false" ht="15" hidden="false" customHeight="false" outlineLevel="0" collapsed="false">
      <c r="A1263" s="13"/>
      <c r="B1263" s="6"/>
      <c r="C1263" s="6"/>
      <c r="D1263" s="6"/>
      <c r="E1263" s="6"/>
      <c r="F1263" s="6"/>
      <c r="G1263" s="6"/>
      <c r="H1263" s="6"/>
      <c r="I1263" s="8" t="str">
        <f aca="false">IF(OR(B1263="",C1263=""),"",A1263&amp;"|"&amp;B1263&amp;"|"&amp;C1263&amp;"|"&amp;D1263)</f>
        <v/>
      </c>
      <c r="J1263" s="8" t="str">
        <f aca="false">IF(TRIM(F1263)="","",IFERROR(FIND("//",TRIM(F1263))+2,1))</f>
        <v/>
      </c>
      <c r="K1263" s="8" t="str">
        <f aca="false">IF(J1263="","",LOWER(MID(TRIM(F1263),J1263,MIN(FIND("/",TRIM(F1263)&amp;"/",J1263),FIND("?",TRIM(F1263)&amp;"?",J1263),FIND("#",TRIM(F1263)&amp;"#",J1263))-J1263)))</f>
        <v/>
      </c>
      <c r="L1263" s="8" t="str">
        <f aca="false">IF(OR(K1263="",I1263=""),"",IF(LEFT(K1263,4)="www.",MID(K1263,5,255),K1263))</f>
        <v/>
      </c>
      <c r="M1263" s="8" t="str">
        <f aca="false">IF(I1263="","",IF(COUNTIF(I$2:I1263,I1263)=1,1,0))</f>
        <v/>
      </c>
      <c r="N1263" s="8" t="str">
        <f aca="false">IF(L1263="","",IF(COUNTIFS(I$2:I1263,I1263,L$2:L1263,L1263)=1,1,0))</f>
        <v/>
      </c>
      <c r="O1263" s="8" t="str">
        <f aca="false">IF(L1263="","",IF(COUNTIFS(B$2:B1263,B1263,L$2:L1263,L1263)=1,1,0))</f>
        <v/>
      </c>
      <c r="P1263" s="8" t="str">
        <f aca="false">IF(L1263="","",IF(COUNTIFS(C$2:C1263,C1263,L$2:L1263,L1263)=1,1,0))</f>
        <v/>
      </c>
      <c r="Q1263" s="8" t="str">
        <f aca="false">IF(L1263="","",IF(COUNTIF(L$2:L1263,L1263)=1,MAX(Q$1:Q1262)+1,""))</f>
        <v/>
      </c>
      <c r="R1263" s="8" t="str">
        <f aca="false">IF(I1263="","",IF(SUMPRODUCT((B$2:B1263=B1263)*(I$2:I1263&lt;&gt;""))=1,1,0))</f>
        <v/>
      </c>
      <c r="S1263" s="8" t="str">
        <f aca="false">IF(I1263="","",IF(SUMPRODUCT((C$2:C1263=C1263)*(I$2:I1263&lt;&gt;""))=1,1,0))</f>
        <v/>
      </c>
    </row>
    <row r="1264" customFormat="false" ht="15" hidden="false" customHeight="false" outlineLevel="0" collapsed="false">
      <c r="A1264" s="13"/>
      <c r="B1264" s="6"/>
      <c r="C1264" s="6"/>
      <c r="D1264" s="6"/>
      <c r="E1264" s="6"/>
      <c r="F1264" s="6"/>
      <c r="G1264" s="6"/>
      <c r="H1264" s="6"/>
      <c r="I1264" s="8" t="str">
        <f aca="false">IF(OR(B1264="",C1264=""),"",A1264&amp;"|"&amp;B1264&amp;"|"&amp;C1264&amp;"|"&amp;D1264)</f>
        <v/>
      </c>
      <c r="J1264" s="8" t="str">
        <f aca="false">IF(TRIM(F1264)="","",IFERROR(FIND("//",TRIM(F1264))+2,1))</f>
        <v/>
      </c>
      <c r="K1264" s="8" t="str">
        <f aca="false">IF(J1264="","",LOWER(MID(TRIM(F1264),J1264,MIN(FIND("/",TRIM(F1264)&amp;"/",J1264),FIND("?",TRIM(F1264)&amp;"?",J1264),FIND("#",TRIM(F1264)&amp;"#",J1264))-J1264)))</f>
        <v/>
      </c>
      <c r="L1264" s="8" t="str">
        <f aca="false">IF(OR(K1264="",I1264=""),"",IF(LEFT(K1264,4)="www.",MID(K1264,5,255),K1264))</f>
        <v/>
      </c>
      <c r="M1264" s="8" t="str">
        <f aca="false">IF(I1264="","",IF(COUNTIF(I$2:I1264,I1264)=1,1,0))</f>
        <v/>
      </c>
      <c r="N1264" s="8" t="str">
        <f aca="false">IF(L1264="","",IF(COUNTIFS(I$2:I1264,I1264,L$2:L1264,L1264)=1,1,0))</f>
        <v/>
      </c>
      <c r="O1264" s="8" t="str">
        <f aca="false">IF(L1264="","",IF(COUNTIFS(B$2:B1264,B1264,L$2:L1264,L1264)=1,1,0))</f>
        <v/>
      </c>
      <c r="P1264" s="8" t="str">
        <f aca="false">IF(L1264="","",IF(COUNTIFS(C$2:C1264,C1264,L$2:L1264,L1264)=1,1,0))</f>
        <v/>
      </c>
      <c r="Q1264" s="8" t="str">
        <f aca="false">IF(L1264="","",IF(COUNTIF(L$2:L1264,L1264)=1,MAX(Q$1:Q1263)+1,""))</f>
        <v/>
      </c>
      <c r="R1264" s="8" t="str">
        <f aca="false">IF(I1264="","",IF(SUMPRODUCT((B$2:B1264=B1264)*(I$2:I1264&lt;&gt;""))=1,1,0))</f>
        <v/>
      </c>
      <c r="S1264" s="8" t="str">
        <f aca="false">IF(I1264="","",IF(SUMPRODUCT((C$2:C1264=C1264)*(I$2:I1264&lt;&gt;""))=1,1,0))</f>
        <v/>
      </c>
    </row>
    <row r="1265" customFormat="false" ht="15" hidden="false" customHeight="false" outlineLevel="0" collapsed="false">
      <c r="A1265" s="13"/>
      <c r="B1265" s="6"/>
      <c r="C1265" s="6"/>
      <c r="D1265" s="6"/>
      <c r="E1265" s="6"/>
      <c r="F1265" s="6"/>
      <c r="G1265" s="6"/>
      <c r="H1265" s="6"/>
      <c r="I1265" s="8" t="str">
        <f aca="false">IF(OR(B1265="",C1265=""),"",A1265&amp;"|"&amp;B1265&amp;"|"&amp;C1265&amp;"|"&amp;D1265)</f>
        <v/>
      </c>
      <c r="J1265" s="8" t="str">
        <f aca="false">IF(TRIM(F1265)="","",IFERROR(FIND("//",TRIM(F1265))+2,1))</f>
        <v/>
      </c>
      <c r="K1265" s="8" t="str">
        <f aca="false">IF(J1265="","",LOWER(MID(TRIM(F1265),J1265,MIN(FIND("/",TRIM(F1265)&amp;"/",J1265),FIND("?",TRIM(F1265)&amp;"?",J1265),FIND("#",TRIM(F1265)&amp;"#",J1265))-J1265)))</f>
        <v/>
      </c>
      <c r="L1265" s="8" t="str">
        <f aca="false">IF(OR(K1265="",I1265=""),"",IF(LEFT(K1265,4)="www.",MID(K1265,5,255),K1265))</f>
        <v/>
      </c>
      <c r="M1265" s="8" t="str">
        <f aca="false">IF(I1265="","",IF(COUNTIF(I$2:I1265,I1265)=1,1,0))</f>
        <v/>
      </c>
      <c r="N1265" s="8" t="str">
        <f aca="false">IF(L1265="","",IF(COUNTIFS(I$2:I1265,I1265,L$2:L1265,L1265)=1,1,0))</f>
        <v/>
      </c>
      <c r="O1265" s="8" t="str">
        <f aca="false">IF(L1265="","",IF(COUNTIFS(B$2:B1265,B1265,L$2:L1265,L1265)=1,1,0))</f>
        <v/>
      </c>
      <c r="P1265" s="8" t="str">
        <f aca="false">IF(L1265="","",IF(COUNTIFS(C$2:C1265,C1265,L$2:L1265,L1265)=1,1,0))</f>
        <v/>
      </c>
      <c r="Q1265" s="8" t="str">
        <f aca="false">IF(L1265="","",IF(COUNTIF(L$2:L1265,L1265)=1,MAX(Q$1:Q1264)+1,""))</f>
        <v/>
      </c>
      <c r="R1265" s="8" t="str">
        <f aca="false">IF(I1265="","",IF(SUMPRODUCT((B$2:B1265=B1265)*(I$2:I1265&lt;&gt;""))=1,1,0))</f>
        <v/>
      </c>
      <c r="S1265" s="8" t="str">
        <f aca="false">IF(I1265="","",IF(SUMPRODUCT((C$2:C1265=C1265)*(I$2:I1265&lt;&gt;""))=1,1,0))</f>
        <v/>
      </c>
    </row>
    <row r="1266" customFormat="false" ht="15" hidden="false" customHeight="false" outlineLevel="0" collapsed="false">
      <c r="A1266" s="13"/>
      <c r="B1266" s="6"/>
      <c r="C1266" s="6"/>
      <c r="D1266" s="6"/>
      <c r="E1266" s="6"/>
      <c r="F1266" s="6"/>
      <c r="G1266" s="6"/>
      <c r="H1266" s="6"/>
      <c r="I1266" s="8" t="str">
        <f aca="false">IF(OR(B1266="",C1266=""),"",A1266&amp;"|"&amp;B1266&amp;"|"&amp;C1266&amp;"|"&amp;D1266)</f>
        <v/>
      </c>
      <c r="J1266" s="8" t="str">
        <f aca="false">IF(TRIM(F1266)="","",IFERROR(FIND("//",TRIM(F1266))+2,1))</f>
        <v/>
      </c>
      <c r="K1266" s="8" t="str">
        <f aca="false">IF(J1266="","",LOWER(MID(TRIM(F1266),J1266,MIN(FIND("/",TRIM(F1266)&amp;"/",J1266),FIND("?",TRIM(F1266)&amp;"?",J1266),FIND("#",TRIM(F1266)&amp;"#",J1266))-J1266)))</f>
        <v/>
      </c>
      <c r="L1266" s="8" t="str">
        <f aca="false">IF(OR(K1266="",I1266=""),"",IF(LEFT(K1266,4)="www.",MID(K1266,5,255),K1266))</f>
        <v/>
      </c>
      <c r="M1266" s="8" t="str">
        <f aca="false">IF(I1266="","",IF(COUNTIF(I$2:I1266,I1266)=1,1,0))</f>
        <v/>
      </c>
      <c r="N1266" s="8" t="str">
        <f aca="false">IF(L1266="","",IF(COUNTIFS(I$2:I1266,I1266,L$2:L1266,L1266)=1,1,0))</f>
        <v/>
      </c>
      <c r="O1266" s="8" t="str">
        <f aca="false">IF(L1266="","",IF(COUNTIFS(B$2:B1266,B1266,L$2:L1266,L1266)=1,1,0))</f>
        <v/>
      </c>
      <c r="P1266" s="8" t="str">
        <f aca="false">IF(L1266="","",IF(COUNTIFS(C$2:C1266,C1266,L$2:L1266,L1266)=1,1,0))</f>
        <v/>
      </c>
      <c r="Q1266" s="8" t="str">
        <f aca="false">IF(L1266="","",IF(COUNTIF(L$2:L1266,L1266)=1,MAX(Q$1:Q1265)+1,""))</f>
        <v/>
      </c>
      <c r="R1266" s="8" t="str">
        <f aca="false">IF(I1266="","",IF(SUMPRODUCT((B$2:B1266=B1266)*(I$2:I1266&lt;&gt;""))=1,1,0))</f>
        <v/>
      </c>
      <c r="S1266" s="8" t="str">
        <f aca="false">IF(I1266="","",IF(SUMPRODUCT((C$2:C1266=C1266)*(I$2:I1266&lt;&gt;""))=1,1,0))</f>
        <v/>
      </c>
    </row>
    <row r="1267" customFormat="false" ht="15" hidden="false" customHeight="false" outlineLevel="0" collapsed="false">
      <c r="A1267" s="13"/>
      <c r="B1267" s="6"/>
      <c r="C1267" s="6"/>
      <c r="D1267" s="6"/>
      <c r="E1267" s="6"/>
      <c r="F1267" s="6"/>
      <c r="G1267" s="6"/>
      <c r="H1267" s="6"/>
      <c r="I1267" s="8" t="str">
        <f aca="false">IF(OR(B1267="",C1267=""),"",A1267&amp;"|"&amp;B1267&amp;"|"&amp;C1267&amp;"|"&amp;D1267)</f>
        <v/>
      </c>
      <c r="J1267" s="8" t="str">
        <f aca="false">IF(TRIM(F1267)="","",IFERROR(FIND("//",TRIM(F1267))+2,1))</f>
        <v/>
      </c>
      <c r="K1267" s="8" t="str">
        <f aca="false">IF(J1267="","",LOWER(MID(TRIM(F1267),J1267,MIN(FIND("/",TRIM(F1267)&amp;"/",J1267),FIND("?",TRIM(F1267)&amp;"?",J1267),FIND("#",TRIM(F1267)&amp;"#",J1267))-J1267)))</f>
        <v/>
      </c>
      <c r="L1267" s="8" t="str">
        <f aca="false">IF(OR(K1267="",I1267=""),"",IF(LEFT(K1267,4)="www.",MID(K1267,5,255),K1267))</f>
        <v/>
      </c>
      <c r="M1267" s="8" t="str">
        <f aca="false">IF(I1267="","",IF(COUNTIF(I$2:I1267,I1267)=1,1,0))</f>
        <v/>
      </c>
      <c r="N1267" s="8" t="str">
        <f aca="false">IF(L1267="","",IF(COUNTIFS(I$2:I1267,I1267,L$2:L1267,L1267)=1,1,0))</f>
        <v/>
      </c>
      <c r="O1267" s="8" t="str">
        <f aca="false">IF(L1267="","",IF(COUNTIFS(B$2:B1267,B1267,L$2:L1267,L1267)=1,1,0))</f>
        <v/>
      </c>
      <c r="P1267" s="8" t="str">
        <f aca="false">IF(L1267="","",IF(COUNTIFS(C$2:C1267,C1267,L$2:L1267,L1267)=1,1,0))</f>
        <v/>
      </c>
      <c r="Q1267" s="8" t="str">
        <f aca="false">IF(L1267="","",IF(COUNTIF(L$2:L1267,L1267)=1,MAX(Q$1:Q1266)+1,""))</f>
        <v/>
      </c>
      <c r="R1267" s="8" t="str">
        <f aca="false">IF(I1267="","",IF(SUMPRODUCT((B$2:B1267=B1267)*(I$2:I1267&lt;&gt;""))=1,1,0))</f>
        <v/>
      </c>
      <c r="S1267" s="8" t="str">
        <f aca="false">IF(I1267="","",IF(SUMPRODUCT((C$2:C1267=C1267)*(I$2:I1267&lt;&gt;""))=1,1,0))</f>
        <v/>
      </c>
    </row>
    <row r="1268" customFormat="false" ht="15" hidden="false" customHeight="false" outlineLevel="0" collapsed="false">
      <c r="A1268" s="13"/>
      <c r="B1268" s="6"/>
      <c r="C1268" s="6"/>
      <c r="D1268" s="6"/>
      <c r="E1268" s="6"/>
      <c r="F1268" s="6"/>
      <c r="G1268" s="6"/>
      <c r="H1268" s="6"/>
      <c r="I1268" s="8" t="str">
        <f aca="false">IF(OR(B1268="",C1268=""),"",A1268&amp;"|"&amp;B1268&amp;"|"&amp;C1268&amp;"|"&amp;D1268)</f>
        <v/>
      </c>
      <c r="J1268" s="8" t="str">
        <f aca="false">IF(TRIM(F1268)="","",IFERROR(FIND("//",TRIM(F1268))+2,1))</f>
        <v/>
      </c>
      <c r="K1268" s="8" t="str">
        <f aca="false">IF(J1268="","",LOWER(MID(TRIM(F1268),J1268,MIN(FIND("/",TRIM(F1268)&amp;"/",J1268),FIND("?",TRIM(F1268)&amp;"?",J1268),FIND("#",TRIM(F1268)&amp;"#",J1268))-J1268)))</f>
        <v/>
      </c>
      <c r="L1268" s="8" t="str">
        <f aca="false">IF(OR(K1268="",I1268=""),"",IF(LEFT(K1268,4)="www.",MID(K1268,5,255),K1268))</f>
        <v/>
      </c>
      <c r="M1268" s="8" t="str">
        <f aca="false">IF(I1268="","",IF(COUNTIF(I$2:I1268,I1268)=1,1,0))</f>
        <v/>
      </c>
      <c r="N1268" s="8" t="str">
        <f aca="false">IF(L1268="","",IF(COUNTIFS(I$2:I1268,I1268,L$2:L1268,L1268)=1,1,0))</f>
        <v/>
      </c>
      <c r="O1268" s="8" t="str">
        <f aca="false">IF(L1268="","",IF(COUNTIFS(B$2:B1268,B1268,L$2:L1268,L1268)=1,1,0))</f>
        <v/>
      </c>
      <c r="P1268" s="8" t="str">
        <f aca="false">IF(L1268="","",IF(COUNTIFS(C$2:C1268,C1268,L$2:L1268,L1268)=1,1,0))</f>
        <v/>
      </c>
      <c r="Q1268" s="8" t="str">
        <f aca="false">IF(L1268="","",IF(COUNTIF(L$2:L1268,L1268)=1,MAX(Q$1:Q1267)+1,""))</f>
        <v/>
      </c>
      <c r="R1268" s="8" t="str">
        <f aca="false">IF(I1268="","",IF(SUMPRODUCT((B$2:B1268=B1268)*(I$2:I1268&lt;&gt;""))=1,1,0))</f>
        <v/>
      </c>
      <c r="S1268" s="8" t="str">
        <f aca="false">IF(I1268="","",IF(SUMPRODUCT((C$2:C1268=C1268)*(I$2:I1268&lt;&gt;""))=1,1,0))</f>
        <v/>
      </c>
    </row>
    <row r="1269" customFormat="false" ht="15" hidden="false" customHeight="false" outlineLevel="0" collapsed="false">
      <c r="A1269" s="13"/>
      <c r="B1269" s="6"/>
      <c r="C1269" s="6"/>
      <c r="D1269" s="6"/>
      <c r="E1269" s="6"/>
      <c r="F1269" s="6"/>
      <c r="G1269" s="6"/>
      <c r="H1269" s="6"/>
      <c r="I1269" s="8" t="str">
        <f aca="false">IF(OR(B1269="",C1269=""),"",A1269&amp;"|"&amp;B1269&amp;"|"&amp;C1269&amp;"|"&amp;D1269)</f>
        <v/>
      </c>
      <c r="J1269" s="8" t="str">
        <f aca="false">IF(TRIM(F1269)="","",IFERROR(FIND("//",TRIM(F1269))+2,1))</f>
        <v/>
      </c>
      <c r="K1269" s="8" t="str">
        <f aca="false">IF(J1269="","",LOWER(MID(TRIM(F1269),J1269,MIN(FIND("/",TRIM(F1269)&amp;"/",J1269),FIND("?",TRIM(F1269)&amp;"?",J1269),FIND("#",TRIM(F1269)&amp;"#",J1269))-J1269)))</f>
        <v/>
      </c>
      <c r="L1269" s="8" t="str">
        <f aca="false">IF(OR(K1269="",I1269=""),"",IF(LEFT(K1269,4)="www.",MID(K1269,5,255),K1269))</f>
        <v/>
      </c>
      <c r="M1269" s="8" t="str">
        <f aca="false">IF(I1269="","",IF(COUNTIF(I$2:I1269,I1269)=1,1,0))</f>
        <v/>
      </c>
      <c r="N1269" s="8" t="str">
        <f aca="false">IF(L1269="","",IF(COUNTIFS(I$2:I1269,I1269,L$2:L1269,L1269)=1,1,0))</f>
        <v/>
      </c>
      <c r="O1269" s="8" t="str">
        <f aca="false">IF(L1269="","",IF(COUNTIFS(B$2:B1269,B1269,L$2:L1269,L1269)=1,1,0))</f>
        <v/>
      </c>
      <c r="P1269" s="8" t="str">
        <f aca="false">IF(L1269="","",IF(COUNTIFS(C$2:C1269,C1269,L$2:L1269,L1269)=1,1,0))</f>
        <v/>
      </c>
      <c r="Q1269" s="8" t="str">
        <f aca="false">IF(L1269="","",IF(COUNTIF(L$2:L1269,L1269)=1,MAX(Q$1:Q1268)+1,""))</f>
        <v/>
      </c>
      <c r="R1269" s="8" t="str">
        <f aca="false">IF(I1269="","",IF(SUMPRODUCT((B$2:B1269=B1269)*(I$2:I1269&lt;&gt;""))=1,1,0))</f>
        <v/>
      </c>
      <c r="S1269" s="8" t="str">
        <f aca="false">IF(I1269="","",IF(SUMPRODUCT((C$2:C1269=C1269)*(I$2:I1269&lt;&gt;""))=1,1,0))</f>
        <v/>
      </c>
    </row>
    <row r="1270" customFormat="false" ht="15" hidden="false" customHeight="false" outlineLevel="0" collapsed="false">
      <c r="A1270" s="13"/>
      <c r="B1270" s="6"/>
      <c r="C1270" s="6"/>
      <c r="D1270" s="6"/>
      <c r="E1270" s="6"/>
      <c r="F1270" s="6"/>
      <c r="G1270" s="6"/>
      <c r="H1270" s="6"/>
      <c r="I1270" s="8" t="str">
        <f aca="false">IF(OR(B1270="",C1270=""),"",A1270&amp;"|"&amp;B1270&amp;"|"&amp;C1270&amp;"|"&amp;D1270)</f>
        <v/>
      </c>
      <c r="J1270" s="8" t="str">
        <f aca="false">IF(TRIM(F1270)="","",IFERROR(FIND("//",TRIM(F1270))+2,1))</f>
        <v/>
      </c>
      <c r="K1270" s="8" t="str">
        <f aca="false">IF(J1270="","",LOWER(MID(TRIM(F1270),J1270,MIN(FIND("/",TRIM(F1270)&amp;"/",J1270),FIND("?",TRIM(F1270)&amp;"?",J1270),FIND("#",TRIM(F1270)&amp;"#",J1270))-J1270)))</f>
        <v/>
      </c>
      <c r="L1270" s="8" t="str">
        <f aca="false">IF(OR(K1270="",I1270=""),"",IF(LEFT(K1270,4)="www.",MID(K1270,5,255),K1270))</f>
        <v/>
      </c>
      <c r="M1270" s="8" t="str">
        <f aca="false">IF(I1270="","",IF(COUNTIF(I$2:I1270,I1270)=1,1,0))</f>
        <v/>
      </c>
      <c r="N1270" s="8" t="str">
        <f aca="false">IF(L1270="","",IF(COUNTIFS(I$2:I1270,I1270,L$2:L1270,L1270)=1,1,0))</f>
        <v/>
      </c>
      <c r="O1270" s="8" t="str">
        <f aca="false">IF(L1270="","",IF(COUNTIFS(B$2:B1270,B1270,L$2:L1270,L1270)=1,1,0))</f>
        <v/>
      </c>
      <c r="P1270" s="8" t="str">
        <f aca="false">IF(L1270="","",IF(COUNTIFS(C$2:C1270,C1270,L$2:L1270,L1270)=1,1,0))</f>
        <v/>
      </c>
      <c r="Q1270" s="8" t="str">
        <f aca="false">IF(L1270="","",IF(COUNTIF(L$2:L1270,L1270)=1,MAX(Q$1:Q1269)+1,""))</f>
        <v/>
      </c>
      <c r="R1270" s="8" t="str">
        <f aca="false">IF(I1270="","",IF(SUMPRODUCT((B$2:B1270=B1270)*(I$2:I1270&lt;&gt;""))=1,1,0))</f>
        <v/>
      </c>
      <c r="S1270" s="8" t="str">
        <f aca="false">IF(I1270="","",IF(SUMPRODUCT((C$2:C1270=C1270)*(I$2:I1270&lt;&gt;""))=1,1,0))</f>
        <v/>
      </c>
    </row>
    <row r="1271" customFormat="false" ht="15" hidden="false" customHeight="false" outlineLevel="0" collapsed="false">
      <c r="A1271" s="13"/>
      <c r="B1271" s="6"/>
      <c r="C1271" s="6"/>
      <c r="D1271" s="6"/>
      <c r="E1271" s="6"/>
      <c r="F1271" s="6"/>
      <c r="G1271" s="6"/>
      <c r="H1271" s="6"/>
      <c r="I1271" s="8" t="str">
        <f aca="false">IF(OR(B1271="",C1271=""),"",A1271&amp;"|"&amp;B1271&amp;"|"&amp;C1271&amp;"|"&amp;D1271)</f>
        <v/>
      </c>
      <c r="J1271" s="8" t="str">
        <f aca="false">IF(TRIM(F1271)="","",IFERROR(FIND("//",TRIM(F1271))+2,1))</f>
        <v/>
      </c>
      <c r="K1271" s="8" t="str">
        <f aca="false">IF(J1271="","",LOWER(MID(TRIM(F1271),J1271,MIN(FIND("/",TRIM(F1271)&amp;"/",J1271),FIND("?",TRIM(F1271)&amp;"?",J1271),FIND("#",TRIM(F1271)&amp;"#",J1271))-J1271)))</f>
        <v/>
      </c>
      <c r="L1271" s="8" t="str">
        <f aca="false">IF(OR(K1271="",I1271=""),"",IF(LEFT(K1271,4)="www.",MID(K1271,5,255),K1271))</f>
        <v/>
      </c>
      <c r="M1271" s="8" t="str">
        <f aca="false">IF(I1271="","",IF(COUNTIF(I$2:I1271,I1271)=1,1,0))</f>
        <v/>
      </c>
      <c r="N1271" s="8" t="str">
        <f aca="false">IF(L1271="","",IF(COUNTIFS(I$2:I1271,I1271,L$2:L1271,L1271)=1,1,0))</f>
        <v/>
      </c>
      <c r="O1271" s="8" t="str">
        <f aca="false">IF(L1271="","",IF(COUNTIFS(B$2:B1271,B1271,L$2:L1271,L1271)=1,1,0))</f>
        <v/>
      </c>
      <c r="P1271" s="8" t="str">
        <f aca="false">IF(L1271="","",IF(COUNTIFS(C$2:C1271,C1271,L$2:L1271,L1271)=1,1,0))</f>
        <v/>
      </c>
      <c r="Q1271" s="8" t="str">
        <f aca="false">IF(L1271="","",IF(COUNTIF(L$2:L1271,L1271)=1,MAX(Q$1:Q1270)+1,""))</f>
        <v/>
      </c>
      <c r="R1271" s="8" t="str">
        <f aca="false">IF(I1271="","",IF(SUMPRODUCT((B$2:B1271=B1271)*(I$2:I1271&lt;&gt;""))=1,1,0))</f>
        <v/>
      </c>
      <c r="S1271" s="8" t="str">
        <f aca="false">IF(I1271="","",IF(SUMPRODUCT((C$2:C1271=C1271)*(I$2:I1271&lt;&gt;""))=1,1,0))</f>
        <v/>
      </c>
    </row>
    <row r="1272" customFormat="false" ht="15" hidden="false" customHeight="false" outlineLevel="0" collapsed="false">
      <c r="A1272" s="13"/>
      <c r="B1272" s="6"/>
      <c r="C1272" s="6"/>
      <c r="D1272" s="6"/>
      <c r="E1272" s="6"/>
      <c r="F1272" s="6"/>
      <c r="G1272" s="6"/>
      <c r="H1272" s="6"/>
      <c r="I1272" s="8" t="str">
        <f aca="false">IF(OR(B1272="",C1272=""),"",A1272&amp;"|"&amp;B1272&amp;"|"&amp;C1272&amp;"|"&amp;D1272)</f>
        <v/>
      </c>
      <c r="J1272" s="8" t="str">
        <f aca="false">IF(TRIM(F1272)="","",IFERROR(FIND("//",TRIM(F1272))+2,1))</f>
        <v/>
      </c>
      <c r="K1272" s="8" t="str">
        <f aca="false">IF(J1272="","",LOWER(MID(TRIM(F1272),J1272,MIN(FIND("/",TRIM(F1272)&amp;"/",J1272),FIND("?",TRIM(F1272)&amp;"?",J1272),FIND("#",TRIM(F1272)&amp;"#",J1272))-J1272)))</f>
        <v/>
      </c>
      <c r="L1272" s="8" t="str">
        <f aca="false">IF(OR(K1272="",I1272=""),"",IF(LEFT(K1272,4)="www.",MID(K1272,5,255),K1272))</f>
        <v/>
      </c>
      <c r="M1272" s="8" t="str">
        <f aca="false">IF(I1272="","",IF(COUNTIF(I$2:I1272,I1272)=1,1,0))</f>
        <v/>
      </c>
      <c r="N1272" s="8" t="str">
        <f aca="false">IF(L1272="","",IF(COUNTIFS(I$2:I1272,I1272,L$2:L1272,L1272)=1,1,0))</f>
        <v/>
      </c>
      <c r="O1272" s="8" t="str">
        <f aca="false">IF(L1272="","",IF(COUNTIFS(B$2:B1272,B1272,L$2:L1272,L1272)=1,1,0))</f>
        <v/>
      </c>
      <c r="P1272" s="8" t="str">
        <f aca="false">IF(L1272="","",IF(COUNTIFS(C$2:C1272,C1272,L$2:L1272,L1272)=1,1,0))</f>
        <v/>
      </c>
      <c r="Q1272" s="8" t="str">
        <f aca="false">IF(L1272="","",IF(COUNTIF(L$2:L1272,L1272)=1,MAX(Q$1:Q1271)+1,""))</f>
        <v/>
      </c>
      <c r="R1272" s="8" t="str">
        <f aca="false">IF(I1272="","",IF(SUMPRODUCT((B$2:B1272=B1272)*(I$2:I1272&lt;&gt;""))=1,1,0))</f>
        <v/>
      </c>
      <c r="S1272" s="8" t="str">
        <f aca="false">IF(I1272="","",IF(SUMPRODUCT((C$2:C1272=C1272)*(I$2:I1272&lt;&gt;""))=1,1,0))</f>
        <v/>
      </c>
    </row>
    <row r="1273" customFormat="false" ht="15" hidden="false" customHeight="false" outlineLevel="0" collapsed="false">
      <c r="A1273" s="13"/>
      <c r="B1273" s="6"/>
      <c r="C1273" s="6"/>
      <c r="D1273" s="6"/>
      <c r="E1273" s="6"/>
      <c r="F1273" s="6"/>
      <c r="G1273" s="6"/>
      <c r="H1273" s="6"/>
      <c r="I1273" s="8" t="str">
        <f aca="false">IF(OR(B1273="",C1273=""),"",A1273&amp;"|"&amp;B1273&amp;"|"&amp;C1273&amp;"|"&amp;D1273)</f>
        <v/>
      </c>
      <c r="J1273" s="8" t="str">
        <f aca="false">IF(TRIM(F1273)="","",IFERROR(FIND("//",TRIM(F1273))+2,1))</f>
        <v/>
      </c>
      <c r="K1273" s="8" t="str">
        <f aca="false">IF(J1273="","",LOWER(MID(TRIM(F1273),J1273,MIN(FIND("/",TRIM(F1273)&amp;"/",J1273),FIND("?",TRIM(F1273)&amp;"?",J1273),FIND("#",TRIM(F1273)&amp;"#",J1273))-J1273)))</f>
        <v/>
      </c>
      <c r="L1273" s="8" t="str">
        <f aca="false">IF(OR(K1273="",I1273=""),"",IF(LEFT(K1273,4)="www.",MID(K1273,5,255),K1273))</f>
        <v/>
      </c>
      <c r="M1273" s="8" t="str">
        <f aca="false">IF(I1273="","",IF(COUNTIF(I$2:I1273,I1273)=1,1,0))</f>
        <v/>
      </c>
      <c r="N1273" s="8" t="str">
        <f aca="false">IF(L1273="","",IF(COUNTIFS(I$2:I1273,I1273,L$2:L1273,L1273)=1,1,0))</f>
        <v/>
      </c>
      <c r="O1273" s="8" t="str">
        <f aca="false">IF(L1273="","",IF(COUNTIFS(B$2:B1273,B1273,L$2:L1273,L1273)=1,1,0))</f>
        <v/>
      </c>
      <c r="P1273" s="8" t="str">
        <f aca="false">IF(L1273="","",IF(COUNTIFS(C$2:C1273,C1273,L$2:L1273,L1273)=1,1,0))</f>
        <v/>
      </c>
      <c r="Q1273" s="8" t="str">
        <f aca="false">IF(L1273="","",IF(COUNTIF(L$2:L1273,L1273)=1,MAX(Q$1:Q1272)+1,""))</f>
        <v/>
      </c>
      <c r="R1273" s="8" t="str">
        <f aca="false">IF(I1273="","",IF(SUMPRODUCT((B$2:B1273=B1273)*(I$2:I1273&lt;&gt;""))=1,1,0))</f>
        <v/>
      </c>
      <c r="S1273" s="8" t="str">
        <f aca="false">IF(I1273="","",IF(SUMPRODUCT((C$2:C1273=C1273)*(I$2:I1273&lt;&gt;""))=1,1,0))</f>
        <v/>
      </c>
    </row>
    <row r="1274" customFormat="false" ht="15" hidden="false" customHeight="false" outlineLevel="0" collapsed="false">
      <c r="A1274" s="13"/>
      <c r="B1274" s="6"/>
      <c r="C1274" s="6"/>
      <c r="D1274" s="6"/>
      <c r="E1274" s="6"/>
      <c r="F1274" s="6"/>
      <c r="G1274" s="6"/>
      <c r="H1274" s="6"/>
      <c r="I1274" s="8" t="str">
        <f aca="false">IF(OR(B1274="",C1274=""),"",A1274&amp;"|"&amp;B1274&amp;"|"&amp;C1274&amp;"|"&amp;D1274)</f>
        <v/>
      </c>
      <c r="J1274" s="8" t="str">
        <f aca="false">IF(TRIM(F1274)="","",IFERROR(FIND("//",TRIM(F1274))+2,1))</f>
        <v/>
      </c>
      <c r="K1274" s="8" t="str">
        <f aca="false">IF(J1274="","",LOWER(MID(TRIM(F1274),J1274,MIN(FIND("/",TRIM(F1274)&amp;"/",J1274),FIND("?",TRIM(F1274)&amp;"?",J1274),FIND("#",TRIM(F1274)&amp;"#",J1274))-J1274)))</f>
        <v/>
      </c>
      <c r="L1274" s="8" t="str">
        <f aca="false">IF(OR(K1274="",I1274=""),"",IF(LEFT(K1274,4)="www.",MID(K1274,5,255),K1274))</f>
        <v/>
      </c>
      <c r="M1274" s="8" t="str">
        <f aca="false">IF(I1274="","",IF(COUNTIF(I$2:I1274,I1274)=1,1,0))</f>
        <v/>
      </c>
      <c r="N1274" s="8" t="str">
        <f aca="false">IF(L1274="","",IF(COUNTIFS(I$2:I1274,I1274,L$2:L1274,L1274)=1,1,0))</f>
        <v/>
      </c>
      <c r="O1274" s="8" t="str">
        <f aca="false">IF(L1274="","",IF(COUNTIFS(B$2:B1274,B1274,L$2:L1274,L1274)=1,1,0))</f>
        <v/>
      </c>
      <c r="P1274" s="8" t="str">
        <f aca="false">IF(L1274="","",IF(COUNTIFS(C$2:C1274,C1274,L$2:L1274,L1274)=1,1,0))</f>
        <v/>
      </c>
      <c r="Q1274" s="8" t="str">
        <f aca="false">IF(L1274="","",IF(COUNTIF(L$2:L1274,L1274)=1,MAX(Q$1:Q1273)+1,""))</f>
        <v/>
      </c>
      <c r="R1274" s="8" t="str">
        <f aca="false">IF(I1274="","",IF(SUMPRODUCT((B$2:B1274=B1274)*(I$2:I1274&lt;&gt;""))=1,1,0))</f>
        <v/>
      </c>
      <c r="S1274" s="8" t="str">
        <f aca="false">IF(I1274="","",IF(SUMPRODUCT((C$2:C1274=C1274)*(I$2:I1274&lt;&gt;""))=1,1,0))</f>
        <v/>
      </c>
    </row>
    <row r="1275" customFormat="false" ht="15" hidden="false" customHeight="false" outlineLevel="0" collapsed="false">
      <c r="A1275" s="13"/>
      <c r="B1275" s="6"/>
      <c r="C1275" s="6"/>
      <c r="D1275" s="6"/>
      <c r="E1275" s="6"/>
      <c r="F1275" s="6"/>
      <c r="G1275" s="6"/>
      <c r="H1275" s="6"/>
      <c r="I1275" s="8" t="str">
        <f aca="false">IF(OR(B1275="",C1275=""),"",A1275&amp;"|"&amp;B1275&amp;"|"&amp;C1275&amp;"|"&amp;D1275)</f>
        <v/>
      </c>
      <c r="J1275" s="8" t="str">
        <f aca="false">IF(TRIM(F1275)="","",IFERROR(FIND("//",TRIM(F1275))+2,1))</f>
        <v/>
      </c>
      <c r="K1275" s="8" t="str">
        <f aca="false">IF(J1275="","",LOWER(MID(TRIM(F1275),J1275,MIN(FIND("/",TRIM(F1275)&amp;"/",J1275),FIND("?",TRIM(F1275)&amp;"?",J1275),FIND("#",TRIM(F1275)&amp;"#",J1275))-J1275)))</f>
        <v/>
      </c>
      <c r="L1275" s="8" t="str">
        <f aca="false">IF(OR(K1275="",I1275=""),"",IF(LEFT(K1275,4)="www.",MID(K1275,5,255),K1275))</f>
        <v/>
      </c>
      <c r="M1275" s="8" t="str">
        <f aca="false">IF(I1275="","",IF(COUNTIF(I$2:I1275,I1275)=1,1,0))</f>
        <v/>
      </c>
      <c r="N1275" s="8" t="str">
        <f aca="false">IF(L1275="","",IF(COUNTIFS(I$2:I1275,I1275,L$2:L1275,L1275)=1,1,0))</f>
        <v/>
      </c>
      <c r="O1275" s="8" t="str">
        <f aca="false">IF(L1275="","",IF(COUNTIFS(B$2:B1275,B1275,L$2:L1275,L1275)=1,1,0))</f>
        <v/>
      </c>
      <c r="P1275" s="8" t="str">
        <f aca="false">IF(L1275="","",IF(COUNTIFS(C$2:C1275,C1275,L$2:L1275,L1275)=1,1,0))</f>
        <v/>
      </c>
      <c r="Q1275" s="8" t="str">
        <f aca="false">IF(L1275="","",IF(COUNTIF(L$2:L1275,L1275)=1,MAX(Q$1:Q1274)+1,""))</f>
        <v/>
      </c>
      <c r="R1275" s="8" t="str">
        <f aca="false">IF(I1275="","",IF(SUMPRODUCT((B$2:B1275=B1275)*(I$2:I1275&lt;&gt;""))=1,1,0))</f>
        <v/>
      </c>
      <c r="S1275" s="8" t="str">
        <f aca="false">IF(I1275="","",IF(SUMPRODUCT((C$2:C1275=C1275)*(I$2:I1275&lt;&gt;""))=1,1,0))</f>
        <v/>
      </c>
    </row>
    <row r="1276" customFormat="false" ht="15" hidden="false" customHeight="false" outlineLevel="0" collapsed="false">
      <c r="A1276" s="13"/>
      <c r="B1276" s="6"/>
      <c r="C1276" s="6"/>
      <c r="D1276" s="6"/>
      <c r="E1276" s="6"/>
      <c r="F1276" s="6"/>
      <c r="G1276" s="6"/>
      <c r="H1276" s="6"/>
      <c r="I1276" s="8" t="str">
        <f aca="false">IF(OR(B1276="",C1276=""),"",A1276&amp;"|"&amp;B1276&amp;"|"&amp;C1276&amp;"|"&amp;D1276)</f>
        <v/>
      </c>
      <c r="J1276" s="8" t="str">
        <f aca="false">IF(TRIM(F1276)="","",IFERROR(FIND("//",TRIM(F1276))+2,1))</f>
        <v/>
      </c>
      <c r="K1276" s="8" t="str">
        <f aca="false">IF(J1276="","",LOWER(MID(TRIM(F1276),J1276,MIN(FIND("/",TRIM(F1276)&amp;"/",J1276),FIND("?",TRIM(F1276)&amp;"?",J1276),FIND("#",TRIM(F1276)&amp;"#",J1276))-J1276)))</f>
        <v/>
      </c>
      <c r="L1276" s="8" t="str">
        <f aca="false">IF(OR(K1276="",I1276=""),"",IF(LEFT(K1276,4)="www.",MID(K1276,5,255),K1276))</f>
        <v/>
      </c>
      <c r="M1276" s="8" t="str">
        <f aca="false">IF(I1276="","",IF(COUNTIF(I$2:I1276,I1276)=1,1,0))</f>
        <v/>
      </c>
      <c r="N1276" s="8" t="str">
        <f aca="false">IF(L1276="","",IF(COUNTIFS(I$2:I1276,I1276,L$2:L1276,L1276)=1,1,0))</f>
        <v/>
      </c>
      <c r="O1276" s="8" t="str">
        <f aca="false">IF(L1276="","",IF(COUNTIFS(B$2:B1276,B1276,L$2:L1276,L1276)=1,1,0))</f>
        <v/>
      </c>
      <c r="P1276" s="8" t="str">
        <f aca="false">IF(L1276="","",IF(COUNTIFS(C$2:C1276,C1276,L$2:L1276,L1276)=1,1,0))</f>
        <v/>
      </c>
      <c r="Q1276" s="8" t="str">
        <f aca="false">IF(L1276="","",IF(COUNTIF(L$2:L1276,L1276)=1,MAX(Q$1:Q1275)+1,""))</f>
        <v/>
      </c>
      <c r="R1276" s="8" t="str">
        <f aca="false">IF(I1276="","",IF(SUMPRODUCT((B$2:B1276=B1276)*(I$2:I1276&lt;&gt;""))=1,1,0))</f>
        <v/>
      </c>
      <c r="S1276" s="8" t="str">
        <f aca="false">IF(I1276="","",IF(SUMPRODUCT((C$2:C1276=C1276)*(I$2:I1276&lt;&gt;""))=1,1,0))</f>
        <v/>
      </c>
    </row>
    <row r="1277" customFormat="false" ht="15" hidden="false" customHeight="false" outlineLevel="0" collapsed="false">
      <c r="A1277" s="13"/>
      <c r="B1277" s="6"/>
      <c r="C1277" s="6"/>
      <c r="D1277" s="6"/>
      <c r="E1277" s="6"/>
      <c r="F1277" s="6"/>
      <c r="G1277" s="6"/>
      <c r="H1277" s="6"/>
      <c r="I1277" s="8" t="str">
        <f aca="false">IF(OR(B1277="",C1277=""),"",A1277&amp;"|"&amp;B1277&amp;"|"&amp;C1277&amp;"|"&amp;D1277)</f>
        <v/>
      </c>
      <c r="J1277" s="8" t="str">
        <f aca="false">IF(TRIM(F1277)="","",IFERROR(FIND("//",TRIM(F1277))+2,1))</f>
        <v/>
      </c>
      <c r="K1277" s="8" t="str">
        <f aca="false">IF(J1277="","",LOWER(MID(TRIM(F1277),J1277,MIN(FIND("/",TRIM(F1277)&amp;"/",J1277),FIND("?",TRIM(F1277)&amp;"?",J1277),FIND("#",TRIM(F1277)&amp;"#",J1277))-J1277)))</f>
        <v/>
      </c>
      <c r="L1277" s="8" t="str">
        <f aca="false">IF(OR(K1277="",I1277=""),"",IF(LEFT(K1277,4)="www.",MID(K1277,5,255),K1277))</f>
        <v/>
      </c>
      <c r="M1277" s="8" t="str">
        <f aca="false">IF(I1277="","",IF(COUNTIF(I$2:I1277,I1277)=1,1,0))</f>
        <v/>
      </c>
      <c r="N1277" s="8" t="str">
        <f aca="false">IF(L1277="","",IF(COUNTIFS(I$2:I1277,I1277,L$2:L1277,L1277)=1,1,0))</f>
        <v/>
      </c>
      <c r="O1277" s="8" t="str">
        <f aca="false">IF(L1277="","",IF(COUNTIFS(B$2:B1277,B1277,L$2:L1277,L1277)=1,1,0))</f>
        <v/>
      </c>
      <c r="P1277" s="8" t="str">
        <f aca="false">IF(L1277="","",IF(COUNTIFS(C$2:C1277,C1277,L$2:L1277,L1277)=1,1,0))</f>
        <v/>
      </c>
      <c r="Q1277" s="8" t="str">
        <f aca="false">IF(L1277="","",IF(COUNTIF(L$2:L1277,L1277)=1,MAX(Q$1:Q1276)+1,""))</f>
        <v/>
      </c>
      <c r="R1277" s="8" t="str">
        <f aca="false">IF(I1277="","",IF(SUMPRODUCT((B$2:B1277=B1277)*(I$2:I1277&lt;&gt;""))=1,1,0))</f>
        <v/>
      </c>
      <c r="S1277" s="8" t="str">
        <f aca="false">IF(I1277="","",IF(SUMPRODUCT((C$2:C1277=C1277)*(I$2:I1277&lt;&gt;""))=1,1,0))</f>
        <v/>
      </c>
    </row>
    <row r="1278" customFormat="false" ht="15" hidden="false" customHeight="false" outlineLevel="0" collapsed="false">
      <c r="A1278" s="13"/>
      <c r="B1278" s="6"/>
      <c r="C1278" s="6"/>
      <c r="D1278" s="6"/>
      <c r="E1278" s="6"/>
      <c r="F1278" s="6"/>
      <c r="G1278" s="6"/>
      <c r="H1278" s="6"/>
      <c r="I1278" s="8" t="str">
        <f aca="false">IF(OR(B1278="",C1278=""),"",A1278&amp;"|"&amp;B1278&amp;"|"&amp;C1278&amp;"|"&amp;D1278)</f>
        <v/>
      </c>
      <c r="J1278" s="8" t="str">
        <f aca="false">IF(TRIM(F1278)="","",IFERROR(FIND("//",TRIM(F1278))+2,1))</f>
        <v/>
      </c>
      <c r="K1278" s="8" t="str">
        <f aca="false">IF(J1278="","",LOWER(MID(TRIM(F1278),J1278,MIN(FIND("/",TRIM(F1278)&amp;"/",J1278),FIND("?",TRIM(F1278)&amp;"?",J1278),FIND("#",TRIM(F1278)&amp;"#",J1278))-J1278)))</f>
        <v/>
      </c>
      <c r="L1278" s="8" t="str">
        <f aca="false">IF(OR(K1278="",I1278=""),"",IF(LEFT(K1278,4)="www.",MID(K1278,5,255),K1278))</f>
        <v/>
      </c>
      <c r="M1278" s="8" t="str">
        <f aca="false">IF(I1278="","",IF(COUNTIF(I$2:I1278,I1278)=1,1,0))</f>
        <v/>
      </c>
      <c r="N1278" s="8" t="str">
        <f aca="false">IF(L1278="","",IF(COUNTIFS(I$2:I1278,I1278,L$2:L1278,L1278)=1,1,0))</f>
        <v/>
      </c>
      <c r="O1278" s="8" t="str">
        <f aca="false">IF(L1278="","",IF(COUNTIFS(B$2:B1278,B1278,L$2:L1278,L1278)=1,1,0))</f>
        <v/>
      </c>
      <c r="P1278" s="8" t="str">
        <f aca="false">IF(L1278="","",IF(COUNTIFS(C$2:C1278,C1278,L$2:L1278,L1278)=1,1,0))</f>
        <v/>
      </c>
      <c r="Q1278" s="8" t="str">
        <f aca="false">IF(L1278="","",IF(COUNTIF(L$2:L1278,L1278)=1,MAX(Q$1:Q1277)+1,""))</f>
        <v/>
      </c>
      <c r="R1278" s="8" t="str">
        <f aca="false">IF(I1278="","",IF(SUMPRODUCT((B$2:B1278=B1278)*(I$2:I1278&lt;&gt;""))=1,1,0))</f>
        <v/>
      </c>
      <c r="S1278" s="8" t="str">
        <f aca="false">IF(I1278="","",IF(SUMPRODUCT((C$2:C1278=C1278)*(I$2:I1278&lt;&gt;""))=1,1,0))</f>
        <v/>
      </c>
    </row>
    <row r="1279" customFormat="false" ht="15" hidden="false" customHeight="false" outlineLevel="0" collapsed="false">
      <c r="A1279" s="13"/>
      <c r="B1279" s="6"/>
      <c r="C1279" s="6"/>
      <c r="D1279" s="6"/>
      <c r="E1279" s="6"/>
      <c r="F1279" s="6"/>
      <c r="G1279" s="6"/>
      <c r="H1279" s="6"/>
      <c r="I1279" s="8" t="str">
        <f aca="false">IF(OR(B1279="",C1279=""),"",A1279&amp;"|"&amp;B1279&amp;"|"&amp;C1279&amp;"|"&amp;D1279)</f>
        <v/>
      </c>
      <c r="J1279" s="8" t="str">
        <f aca="false">IF(TRIM(F1279)="","",IFERROR(FIND("//",TRIM(F1279))+2,1))</f>
        <v/>
      </c>
      <c r="K1279" s="8" t="str">
        <f aca="false">IF(J1279="","",LOWER(MID(TRIM(F1279),J1279,MIN(FIND("/",TRIM(F1279)&amp;"/",J1279),FIND("?",TRIM(F1279)&amp;"?",J1279),FIND("#",TRIM(F1279)&amp;"#",J1279))-J1279)))</f>
        <v/>
      </c>
      <c r="L1279" s="8" t="str">
        <f aca="false">IF(OR(K1279="",I1279=""),"",IF(LEFT(K1279,4)="www.",MID(K1279,5,255),K1279))</f>
        <v/>
      </c>
      <c r="M1279" s="8" t="str">
        <f aca="false">IF(I1279="","",IF(COUNTIF(I$2:I1279,I1279)=1,1,0))</f>
        <v/>
      </c>
      <c r="N1279" s="8" t="str">
        <f aca="false">IF(L1279="","",IF(COUNTIFS(I$2:I1279,I1279,L$2:L1279,L1279)=1,1,0))</f>
        <v/>
      </c>
      <c r="O1279" s="8" t="str">
        <f aca="false">IF(L1279="","",IF(COUNTIFS(B$2:B1279,B1279,L$2:L1279,L1279)=1,1,0))</f>
        <v/>
      </c>
      <c r="P1279" s="8" t="str">
        <f aca="false">IF(L1279="","",IF(COUNTIFS(C$2:C1279,C1279,L$2:L1279,L1279)=1,1,0))</f>
        <v/>
      </c>
      <c r="Q1279" s="8" t="str">
        <f aca="false">IF(L1279="","",IF(COUNTIF(L$2:L1279,L1279)=1,MAX(Q$1:Q1278)+1,""))</f>
        <v/>
      </c>
      <c r="R1279" s="8" t="str">
        <f aca="false">IF(I1279="","",IF(SUMPRODUCT((B$2:B1279=B1279)*(I$2:I1279&lt;&gt;""))=1,1,0))</f>
        <v/>
      </c>
      <c r="S1279" s="8" t="str">
        <f aca="false">IF(I1279="","",IF(SUMPRODUCT((C$2:C1279=C1279)*(I$2:I1279&lt;&gt;""))=1,1,0))</f>
        <v/>
      </c>
    </row>
    <row r="1280" customFormat="false" ht="15" hidden="false" customHeight="false" outlineLevel="0" collapsed="false">
      <c r="A1280" s="13"/>
      <c r="B1280" s="6"/>
      <c r="C1280" s="6"/>
      <c r="D1280" s="6"/>
      <c r="E1280" s="6"/>
      <c r="F1280" s="6"/>
      <c r="G1280" s="6"/>
      <c r="H1280" s="6"/>
      <c r="I1280" s="8" t="str">
        <f aca="false">IF(OR(B1280="",C1280=""),"",A1280&amp;"|"&amp;B1280&amp;"|"&amp;C1280&amp;"|"&amp;D1280)</f>
        <v/>
      </c>
      <c r="J1280" s="8" t="str">
        <f aca="false">IF(TRIM(F1280)="","",IFERROR(FIND("//",TRIM(F1280))+2,1))</f>
        <v/>
      </c>
      <c r="K1280" s="8" t="str">
        <f aca="false">IF(J1280="","",LOWER(MID(TRIM(F1280),J1280,MIN(FIND("/",TRIM(F1280)&amp;"/",J1280),FIND("?",TRIM(F1280)&amp;"?",J1280),FIND("#",TRIM(F1280)&amp;"#",J1280))-J1280)))</f>
        <v/>
      </c>
      <c r="L1280" s="8" t="str">
        <f aca="false">IF(OR(K1280="",I1280=""),"",IF(LEFT(K1280,4)="www.",MID(K1280,5,255),K1280))</f>
        <v/>
      </c>
      <c r="M1280" s="8" t="str">
        <f aca="false">IF(I1280="","",IF(COUNTIF(I$2:I1280,I1280)=1,1,0))</f>
        <v/>
      </c>
      <c r="N1280" s="8" t="str">
        <f aca="false">IF(L1280="","",IF(COUNTIFS(I$2:I1280,I1280,L$2:L1280,L1280)=1,1,0))</f>
        <v/>
      </c>
      <c r="O1280" s="8" t="str">
        <f aca="false">IF(L1280="","",IF(COUNTIFS(B$2:B1280,B1280,L$2:L1280,L1280)=1,1,0))</f>
        <v/>
      </c>
      <c r="P1280" s="8" t="str">
        <f aca="false">IF(L1280="","",IF(COUNTIFS(C$2:C1280,C1280,L$2:L1280,L1280)=1,1,0))</f>
        <v/>
      </c>
      <c r="Q1280" s="8" t="str">
        <f aca="false">IF(L1280="","",IF(COUNTIF(L$2:L1280,L1280)=1,MAX(Q$1:Q1279)+1,""))</f>
        <v/>
      </c>
      <c r="R1280" s="8" t="str">
        <f aca="false">IF(I1280="","",IF(SUMPRODUCT((B$2:B1280=B1280)*(I$2:I1280&lt;&gt;""))=1,1,0))</f>
        <v/>
      </c>
      <c r="S1280" s="8" t="str">
        <f aca="false">IF(I1280="","",IF(SUMPRODUCT((C$2:C1280=C1280)*(I$2:I1280&lt;&gt;""))=1,1,0))</f>
        <v/>
      </c>
    </row>
    <row r="1281" customFormat="false" ht="15" hidden="false" customHeight="false" outlineLevel="0" collapsed="false">
      <c r="A1281" s="13"/>
      <c r="B1281" s="6"/>
      <c r="C1281" s="6"/>
      <c r="D1281" s="6"/>
      <c r="E1281" s="6"/>
      <c r="F1281" s="6"/>
      <c r="G1281" s="6"/>
      <c r="H1281" s="6"/>
      <c r="I1281" s="8" t="str">
        <f aca="false">IF(OR(B1281="",C1281=""),"",A1281&amp;"|"&amp;B1281&amp;"|"&amp;C1281&amp;"|"&amp;D1281)</f>
        <v/>
      </c>
      <c r="J1281" s="8" t="str">
        <f aca="false">IF(TRIM(F1281)="","",IFERROR(FIND("//",TRIM(F1281))+2,1))</f>
        <v/>
      </c>
      <c r="K1281" s="8" t="str">
        <f aca="false">IF(J1281="","",LOWER(MID(TRIM(F1281),J1281,MIN(FIND("/",TRIM(F1281)&amp;"/",J1281),FIND("?",TRIM(F1281)&amp;"?",J1281),FIND("#",TRIM(F1281)&amp;"#",J1281))-J1281)))</f>
        <v/>
      </c>
      <c r="L1281" s="8" t="str">
        <f aca="false">IF(OR(K1281="",I1281=""),"",IF(LEFT(K1281,4)="www.",MID(K1281,5,255),K1281))</f>
        <v/>
      </c>
      <c r="M1281" s="8" t="str">
        <f aca="false">IF(I1281="","",IF(COUNTIF(I$2:I1281,I1281)=1,1,0))</f>
        <v/>
      </c>
      <c r="N1281" s="8" t="str">
        <f aca="false">IF(L1281="","",IF(COUNTIFS(I$2:I1281,I1281,L$2:L1281,L1281)=1,1,0))</f>
        <v/>
      </c>
      <c r="O1281" s="8" t="str">
        <f aca="false">IF(L1281="","",IF(COUNTIFS(B$2:B1281,B1281,L$2:L1281,L1281)=1,1,0))</f>
        <v/>
      </c>
      <c r="P1281" s="8" t="str">
        <f aca="false">IF(L1281="","",IF(COUNTIFS(C$2:C1281,C1281,L$2:L1281,L1281)=1,1,0))</f>
        <v/>
      </c>
      <c r="Q1281" s="8" t="str">
        <f aca="false">IF(L1281="","",IF(COUNTIF(L$2:L1281,L1281)=1,MAX(Q$1:Q1280)+1,""))</f>
        <v/>
      </c>
      <c r="R1281" s="8" t="str">
        <f aca="false">IF(I1281="","",IF(SUMPRODUCT((B$2:B1281=B1281)*(I$2:I1281&lt;&gt;""))=1,1,0))</f>
        <v/>
      </c>
      <c r="S1281" s="8" t="str">
        <f aca="false">IF(I1281="","",IF(SUMPRODUCT((C$2:C1281=C1281)*(I$2:I1281&lt;&gt;""))=1,1,0))</f>
        <v/>
      </c>
    </row>
    <row r="1282" customFormat="false" ht="15" hidden="false" customHeight="false" outlineLevel="0" collapsed="false">
      <c r="A1282" s="13"/>
      <c r="B1282" s="6"/>
      <c r="C1282" s="6"/>
      <c r="D1282" s="6"/>
      <c r="E1282" s="6"/>
      <c r="F1282" s="6"/>
      <c r="G1282" s="6"/>
      <c r="H1282" s="6"/>
      <c r="I1282" s="8" t="str">
        <f aca="false">IF(OR(B1282="",C1282=""),"",A1282&amp;"|"&amp;B1282&amp;"|"&amp;C1282&amp;"|"&amp;D1282)</f>
        <v/>
      </c>
      <c r="J1282" s="8" t="str">
        <f aca="false">IF(TRIM(F1282)="","",IFERROR(FIND("//",TRIM(F1282))+2,1))</f>
        <v/>
      </c>
      <c r="K1282" s="8" t="str">
        <f aca="false">IF(J1282="","",LOWER(MID(TRIM(F1282),J1282,MIN(FIND("/",TRIM(F1282)&amp;"/",J1282),FIND("?",TRIM(F1282)&amp;"?",J1282),FIND("#",TRIM(F1282)&amp;"#",J1282))-J1282)))</f>
        <v/>
      </c>
      <c r="L1282" s="8" t="str">
        <f aca="false">IF(OR(K1282="",I1282=""),"",IF(LEFT(K1282,4)="www.",MID(K1282,5,255),K1282))</f>
        <v/>
      </c>
      <c r="M1282" s="8" t="str">
        <f aca="false">IF(I1282="","",IF(COUNTIF(I$2:I1282,I1282)=1,1,0))</f>
        <v/>
      </c>
      <c r="N1282" s="8" t="str">
        <f aca="false">IF(L1282="","",IF(COUNTIFS(I$2:I1282,I1282,L$2:L1282,L1282)=1,1,0))</f>
        <v/>
      </c>
      <c r="O1282" s="8" t="str">
        <f aca="false">IF(L1282="","",IF(COUNTIFS(B$2:B1282,B1282,L$2:L1282,L1282)=1,1,0))</f>
        <v/>
      </c>
      <c r="P1282" s="8" t="str">
        <f aca="false">IF(L1282="","",IF(COUNTIFS(C$2:C1282,C1282,L$2:L1282,L1282)=1,1,0))</f>
        <v/>
      </c>
      <c r="Q1282" s="8" t="str">
        <f aca="false">IF(L1282="","",IF(COUNTIF(L$2:L1282,L1282)=1,MAX(Q$1:Q1281)+1,""))</f>
        <v/>
      </c>
      <c r="R1282" s="8" t="str">
        <f aca="false">IF(I1282="","",IF(SUMPRODUCT((B$2:B1282=B1282)*(I$2:I1282&lt;&gt;""))=1,1,0))</f>
        <v/>
      </c>
      <c r="S1282" s="8" t="str">
        <f aca="false">IF(I1282="","",IF(SUMPRODUCT((C$2:C1282=C1282)*(I$2:I1282&lt;&gt;""))=1,1,0))</f>
        <v/>
      </c>
    </row>
    <row r="1283" customFormat="false" ht="15" hidden="false" customHeight="false" outlineLevel="0" collapsed="false">
      <c r="A1283" s="13"/>
      <c r="B1283" s="6"/>
      <c r="C1283" s="6"/>
      <c r="D1283" s="6"/>
      <c r="E1283" s="6"/>
      <c r="F1283" s="6"/>
      <c r="G1283" s="6"/>
      <c r="H1283" s="6"/>
      <c r="I1283" s="8" t="str">
        <f aca="false">IF(OR(B1283="",C1283=""),"",A1283&amp;"|"&amp;B1283&amp;"|"&amp;C1283&amp;"|"&amp;D1283)</f>
        <v/>
      </c>
      <c r="J1283" s="8" t="str">
        <f aca="false">IF(TRIM(F1283)="","",IFERROR(FIND("//",TRIM(F1283))+2,1))</f>
        <v/>
      </c>
      <c r="K1283" s="8" t="str">
        <f aca="false">IF(J1283="","",LOWER(MID(TRIM(F1283),J1283,MIN(FIND("/",TRIM(F1283)&amp;"/",J1283),FIND("?",TRIM(F1283)&amp;"?",J1283),FIND("#",TRIM(F1283)&amp;"#",J1283))-J1283)))</f>
        <v/>
      </c>
      <c r="L1283" s="8" t="str">
        <f aca="false">IF(OR(K1283="",I1283=""),"",IF(LEFT(K1283,4)="www.",MID(K1283,5,255),K1283))</f>
        <v/>
      </c>
      <c r="M1283" s="8" t="str">
        <f aca="false">IF(I1283="","",IF(COUNTIF(I$2:I1283,I1283)=1,1,0))</f>
        <v/>
      </c>
      <c r="N1283" s="8" t="str">
        <f aca="false">IF(L1283="","",IF(COUNTIFS(I$2:I1283,I1283,L$2:L1283,L1283)=1,1,0))</f>
        <v/>
      </c>
      <c r="O1283" s="8" t="str">
        <f aca="false">IF(L1283="","",IF(COUNTIFS(B$2:B1283,B1283,L$2:L1283,L1283)=1,1,0))</f>
        <v/>
      </c>
      <c r="P1283" s="8" t="str">
        <f aca="false">IF(L1283="","",IF(COUNTIFS(C$2:C1283,C1283,L$2:L1283,L1283)=1,1,0))</f>
        <v/>
      </c>
      <c r="Q1283" s="8" t="str">
        <f aca="false">IF(L1283="","",IF(COUNTIF(L$2:L1283,L1283)=1,MAX(Q$1:Q1282)+1,""))</f>
        <v/>
      </c>
      <c r="R1283" s="8" t="str">
        <f aca="false">IF(I1283="","",IF(SUMPRODUCT((B$2:B1283=B1283)*(I$2:I1283&lt;&gt;""))=1,1,0))</f>
        <v/>
      </c>
      <c r="S1283" s="8" t="str">
        <f aca="false">IF(I1283="","",IF(SUMPRODUCT((C$2:C1283=C1283)*(I$2:I1283&lt;&gt;""))=1,1,0))</f>
        <v/>
      </c>
    </row>
    <row r="1284" customFormat="false" ht="15" hidden="false" customHeight="false" outlineLevel="0" collapsed="false">
      <c r="A1284" s="13"/>
      <c r="B1284" s="6"/>
      <c r="C1284" s="6"/>
      <c r="D1284" s="6"/>
      <c r="E1284" s="6"/>
      <c r="F1284" s="6"/>
      <c r="G1284" s="6"/>
      <c r="H1284" s="6"/>
      <c r="I1284" s="8" t="str">
        <f aca="false">IF(OR(B1284="",C1284=""),"",A1284&amp;"|"&amp;B1284&amp;"|"&amp;C1284&amp;"|"&amp;D1284)</f>
        <v/>
      </c>
      <c r="J1284" s="8" t="str">
        <f aca="false">IF(TRIM(F1284)="","",IFERROR(FIND("//",TRIM(F1284))+2,1))</f>
        <v/>
      </c>
      <c r="K1284" s="8" t="str">
        <f aca="false">IF(J1284="","",LOWER(MID(TRIM(F1284),J1284,MIN(FIND("/",TRIM(F1284)&amp;"/",J1284),FIND("?",TRIM(F1284)&amp;"?",J1284),FIND("#",TRIM(F1284)&amp;"#",J1284))-J1284)))</f>
        <v/>
      </c>
      <c r="L1284" s="8" t="str">
        <f aca="false">IF(OR(K1284="",I1284=""),"",IF(LEFT(K1284,4)="www.",MID(K1284,5,255),K1284))</f>
        <v/>
      </c>
      <c r="M1284" s="8" t="str">
        <f aca="false">IF(I1284="","",IF(COUNTIF(I$2:I1284,I1284)=1,1,0))</f>
        <v/>
      </c>
      <c r="N1284" s="8" t="str">
        <f aca="false">IF(L1284="","",IF(COUNTIFS(I$2:I1284,I1284,L$2:L1284,L1284)=1,1,0))</f>
        <v/>
      </c>
      <c r="O1284" s="8" t="str">
        <f aca="false">IF(L1284="","",IF(COUNTIFS(B$2:B1284,B1284,L$2:L1284,L1284)=1,1,0))</f>
        <v/>
      </c>
      <c r="P1284" s="8" t="str">
        <f aca="false">IF(L1284="","",IF(COUNTIFS(C$2:C1284,C1284,L$2:L1284,L1284)=1,1,0))</f>
        <v/>
      </c>
      <c r="Q1284" s="8" t="str">
        <f aca="false">IF(L1284="","",IF(COUNTIF(L$2:L1284,L1284)=1,MAX(Q$1:Q1283)+1,""))</f>
        <v/>
      </c>
      <c r="R1284" s="8" t="str">
        <f aca="false">IF(I1284="","",IF(SUMPRODUCT((B$2:B1284=B1284)*(I$2:I1284&lt;&gt;""))=1,1,0))</f>
        <v/>
      </c>
      <c r="S1284" s="8" t="str">
        <f aca="false">IF(I1284="","",IF(SUMPRODUCT((C$2:C1284=C1284)*(I$2:I1284&lt;&gt;""))=1,1,0))</f>
        <v/>
      </c>
    </row>
    <row r="1285" customFormat="false" ht="15" hidden="false" customHeight="false" outlineLevel="0" collapsed="false">
      <c r="A1285" s="13"/>
      <c r="B1285" s="6"/>
      <c r="C1285" s="6"/>
      <c r="D1285" s="6"/>
      <c r="E1285" s="6"/>
      <c r="F1285" s="6"/>
      <c r="G1285" s="6"/>
      <c r="H1285" s="6"/>
      <c r="I1285" s="8" t="str">
        <f aca="false">IF(OR(B1285="",C1285=""),"",A1285&amp;"|"&amp;B1285&amp;"|"&amp;C1285&amp;"|"&amp;D1285)</f>
        <v/>
      </c>
      <c r="J1285" s="8" t="str">
        <f aca="false">IF(TRIM(F1285)="","",IFERROR(FIND("//",TRIM(F1285))+2,1))</f>
        <v/>
      </c>
      <c r="K1285" s="8" t="str">
        <f aca="false">IF(J1285="","",LOWER(MID(TRIM(F1285),J1285,MIN(FIND("/",TRIM(F1285)&amp;"/",J1285),FIND("?",TRIM(F1285)&amp;"?",J1285),FIND("#",TRIM(F1285)&amp;"#",J1285))-J1285)))</f>
        <v/>
      </c>
      <c r="L1285" s="8" t="str">
        <f aca="false">IF(OR(K1285="",I1285=""),"",IF(LEFT(K1285,4)="www.",MID(K1285,5,255),K1285))</f>
        <v/>
      </c>
      <c r="M1285" s="8" t="str">
        <f aca="false">IF(I1285="","",IF(COUNTIF(I$2:I1285,I1285)=1,1,0))</f>
        <v/>
      </c>
      <c r="N1285" s="8" t="str">
        <f aca="false">IF(L1285="","",IF(COUNTIFS(I$2:I1285,I1285,L$2:L1285,L1285)=1,1,0))</f>
        <v/>
      </c>
      <c r="O1285" s="8" t="str">
        <f aca="false">IF(L1285="","",IF(COUNTIFS(B$2:B1285,B1285,L$2:L1285,L1285)=1,1,0))</f>
        <v/>
      </c>
      <c r="P1285" s="8" t="str">
        <f aca="false">IF(L1285="","",IF(COUNTIFS(C$2:C1285,C1285,L$2:L1285,L1285)=1,1,0))</f>
        <v/>
      </c>
      <c r="Q1285" s="8" t="str">
        <f aca="false">IF(L1285="","",IF(COUNTIF(L$2:L1285,L1285)=1,MAX(Q$1:Q1284)+1,""))</f>
        <v/>
      </c>
      <c r="R1285" s="8" t="str">
        <f aca="false">IF(I1285="","",IF(SUMPRODUCT((B$2:B1285=B1285)*(I$2:I1285&lt;&gt;""))=1,1,0))</f>
        <v/>
      </c>
      <c r="S1285" s="8" t="str">
        <f aca="false">IF(I1285="","",IF(SUMPRODUCT((C$2:C1285=C1285)*(I$2:I1285&lt;&gt;""))=1,1,0))</f>
        <v/>
      </c>
    </row>
    <row r="1286" customFormat="false" ht="15" hidden="false" customHeight="false" outlineLevel="0" collapsed="false">
      <c r="A1286" s="13"/>
      <c r="B1286" s="6"/>
      <c r="C1286" s="6"/>
      <c r="D1286" s="6"/>
      <c r="E1286" s="6"/>
      <c r="F1286" s="6"/>
      <c r="G1286" s="6"/>
      <c r="H1286" s="6"/>
      <c r="I1286" s="8" t="str">
        <f aca="false">IF(OR(B1286="",C1286=""),"",A1286&amp;"|"&amp;B1286&amp;"|"&amp;C1286&amp;"|"&amp;D1286)</f>
        <v/>
      </c>
      <c r="J1286" s="8" t="str">
        <f aca="false">IF(TRIM(F1286)="","",IFERROR(FIND("//",TRIM(F1286))+2,1))</f>
        <v/>
      </c>
      <c r="K1286" s="8" t="str">
        <f aca="false">IF(J1286="","",LOWER(MID(TRIM(F1286),J1286,MIN(FIND("/",TRIM(F1286)&amp;"/",J1286),FIND("?",TRIM(F1286)&amp;"?",J1286),FIND("#",TRIM(F1286)&amp;"#",J1286))-J1286)))</f>
        <v/>
      </c>
      <c r="L1286" s="8" t="str">
        <f aca="false">IF(OR(K1286="",I1286=""),"",IF(LEFT(K1286,4)="www.",MID(K1286,5,255),K1286))</f>
        <v/>
      </c>
      <c r="M1286" s="8" t="str">
        <f aca="false">IF(I1286="","",IF(COUNTIF(I$2:I1286,I1286)=1,1,0))</f>
        <v/>
      </c>
      <c r="N1286" s="8" t="str">
        <f aca="false">IF(L1286="","",IF(COUNTIFS(I$2:I1286,I1286,L$2:L1286,L1286)=1,1,0))</f>
        <v/>
      </c>
      <c r="O1286" s="8" t="str">
        <f aca="false">IF(L1286="","",IF(COUNTIFS(B$2:B1286,B1286,L$2:L1286,L1286)=1,1,0))</f>
        <v/>
      </c>
      <c r="P1286" s="8" t="str">
        <f aca="false">IF(L1286="","",IF(COUNTIFS(C$2:C1286,C1286,L$2:L1286,L1286)=1,1,0))</f>
        <v/>
      </c>
      <c r="Q1286" s="8" t="str">
        <f aca="false">IF(L1286="","",IF(COUNTIF(L$2:L1286,L1286)=1,MAX(Q$1:Q1285)+1,""))</f>
        <v/>
      </c>
      <c r="R1286" s="8" t="str">
        <f aca="false">IF(I1286="","",IF(SUMPRODUCT((B$2:B1286=B1286)*(I$2:I1286&lt;&gt;""))=1,1,0))</f>
        <v/>
      </c>
      <c r="S1286" s="8" t="str">
        <f aca="false">IF(I1286="","",IF(SUMPRODUCT((C$2:C1286=C1286)*(I$2:I1286&lt;&gt;""))=1,1,0))</f>
        <v/>
      </c>
    </row>
    <row r="1287" customFormat="false" ht="15" hidden="false" customHeight="false" outlineLevel="0" collapsed="false">
      <c r="A1287" s="13"/>
      <c r="B1287" s="6"/>
      <c r="C1287" s="6"/>
      <c r="D1287" s="6"/>
      <c r="E1287" s="6"/>
      <c r="F1287" s="6"/>
      <c r="G1287" s="6"/>
      <c r="H1287" s="6"/>
      <c r="I1287" s="8" t="str">
        <f aca="false">IF(OR(B1287="",C1287=""),"",A1287&amp;"|"&amp;B1287&amp;"|"&amp;C1287&amp;"|"&amp;D1287)</f>
        <v/>
      </c>
      <c r="J1287" s="8" t="str">
        <f aca="false">IF(TRIM(F1287)="","",IFERROR(FIND("//",TRIM(F1287))+2,1))</f>
        <v/>
      </c>
      <c r="K1287" s="8" t="str">
        <f aca="false">IF(J1287="","",LOWER(MID(TRIM(F1287),J1287,MIN(FIND("/",TRIM(F1287)&amp;"/",J1287),FIND("?",TRIM(F1287)&amp;"?",J1287),FIND("#",TRIM(F1287)&amp;"#",J1287))-J1287)))</f>
        <v/>
      </c>
      <c r="L1287" s="8" t="str">
        <f aca="false">IF(OR(K1287="",I1287=""),"",IF(LEFT(K1287,4)="www.",MID(K1287,5,255),K1287))</f>
        <v/>
      </c>
      <c r="M1287" s="8" t="str">
        <f aca="false">IF(I1287="","",IF(COUNTIF(I$2:I1287,I1287)=1,1,0))</f>
        <v/>
      </c>
      <c r="N1287" s="8" t="str">
        <f aca="false">IF(L1287="","",IF(COUNTIFS(I$2:I1287,I1287,L$2:L1287,L1287)=1,1,0))</f>
        <v/>
      </c>
      <c r="O1287" s="8" t="str">
        <f aca="false">IF(L1287="","",IF(COUNTIFS(B$2:B1287,B1287,L$2:L1287,L1287)=1,1,0))</f>
        <v/>
      </c>
      <c r="P1287" s="8" t="str">
        <f aca="false">IF(L1287="","",IF(COUNTIFS(C$2:C1287,C1287,L$2:L1287,L1287)=1,1,0))</f>
        <v/>
      </c>
      <c r="Q1287" s="8" t="str">
        <f aca="false">IF(L1287="","",IF(COUNTIF(L$2:L1287,L1287)=1,MAX(Q$1:Q1286)+1,""))</f>
        <v/>
      </c>
      <c r="R1287" s="8" t="str">
        <f aca="false">IF(I1287="","",IF(SUMPRODUCT((B$2:B1287=B1287)*(I$2:I1287&lt;&gt;""))=1,1,0))</f>
        <v/>
      </c>
      <c r="S1287" s="8" t="str">
        <f aca="false">IF(I1287="","",IF(SUMPRODUCT((C$2:C1287=C1287)*(I$2:I1287&lt;&gt;""))=1,1,0))</f>
        <v/>
      </c>
    </row>
    <row r="1288" customFormat="false" ht="15" hidden="false" customHeight="false" outlineLevel="0" collapsed="false">
      <c r="A1288" s="13"/>
      <c r="B1288" s="6"/>
      <c r="C1288" s="6"/>
      <c r="D1288" s="6"/>
      <c r="E1288" s="6"/>
      <c r="F1288" s="6"/>
      <c r="G1288" s="6"/>
      <c r="H1288" s="6"/>
      <c r="I1288" s="8" t="str">
        <f aca="false">IF(OR(B1288="",C1288=""),"",A1288&amp;"|"&amp;B1288&amp;"|"&amp;C1288&amp;"|"&amp;D1288)</f>
        <v/>
      </c>
      <c r="J1288" s="8" t="str">
        <f aca="false">IF(TRIM(F1288)="","",IFERROR(FIND("//",TRIM(F1288))+2,1))</f>
        <v/>
      </c>
      <c r="K1288" s="8" t="str">
        <f aca="false">IF(J1288="","",LOWER(MID(TRIM(F1288),J1288,MIN(FIND("/",TRIM(F1288)&amp;"/",J1288),FIND("?",TRIM(F1288)&amp;"?",J1288),FIND("#",TRIM(F1288)&amp;"#",J1288))-J1288)))</f>
        <v/>
      </c>
      <c r="L1288" s="8" t="str">
        <f aca="false">IF(OR(K1288="",I1288=""),"",IF(LEFT(K1288,4)="www.",MID(K1288,5,255),K1288))</f>
        <v/>
      </c>
      <c r="M1288" s="8" t="str">
        <f aca="false">IF(I1288="","",IF(COUNTIF(I$2:I1288,I1288)=1,1,0))</f>
        <v/>
      </c>
      <c r="N1288" s="8" t="str">
        <f aca="false">IF(L1288="","",IF(COUNTIFS(I$2:I1288,I1288,L$2:L1288,L1288)=1,1,0))</f>
        <v/>
      </c>
      <c r="O1288" s="8" t="str">
        <f aca="false">IF(L1288="","",IF(COUNTIFS(B$2:B1288,B1288,L$2:L1288,L1288)=1,1,0))</f>
        <v/>
      </c>
      <c r="P1288" s="8" t="str">
        <f aca="false">IF(L1288="","",IF(COUNTIFS(C$2:C1288,C1288,L$2:L1288,L1288)=1,1,0))</f>
        <v/>
      </c>
      <c r="Q1288" s="8" t="str">
        <f aca="false">IF(L1288="","",IF(COUNTIF(L$2:L1288,L1288)=1,MAX(Q$1:Q1287)+1,""))</f>
        <v/>
      </c>
      <c r="R1288" s="8" t="str">
        <f aca="false">IF(I1288="","",IF(SUMPRODUCT((B$2:B1288=B1288)*(I$2:I1288&lt;&gt;""))=1,1,0))</f>
        <v/>
      </c>
      <c r="S1288" s="8" t="str">
        <f aca="false">IF(I1288="","",IF(SUMPRODUCT((C$2:C1288=C1288)*(I$2:I1288&lt;&gt;""))=1,1,0))</f>
        <v/>
      </c>
    </row>
    <row r="1289" customFormat="false" ht="15" hidden="false" customHeight="false" outlineLevel="0" collapsed="false">
      <c r="A1289" s="13"/>
      <c r="B1289" s="6"/>
      <c r="C1289" s="6"/>
      <c r="D1289" s="6"/>
      <c r="E1289" s="6"/>
      <c r="F1289" s="6"/>
      <c r="G1289" s="6"/>
      <c r="H1289" s="6"/>
      <c r="I1289" s="8" t="str">
        <f aca="false">IF(OR(B1289="",C1289=""),"",A1289&amp;"|"&amp;B1289&amp;"|"&amp;C1289&amp;"|"&amp;D1289)</f>
        <v/>
      </c>
      <c r="J1289" s="8" t="str">
        <f aca="false">IF(TRIM(F1289)="","",IFERROR(FIND("//",TRIM(F1289))+2,1))</f>
        <v/>
      </c>
      <c r="K1289" s="8" t="str">
        <f aca="false">IF(J1289="","",LOWER(MID(TRIM(F1289),J1289,MIN(FIND("/",TRIM(F1289)&amp;"/",J1289),FIND("?",TRIM(F1289)&amp;"?",J1289),FIND("#",TRIM(F1289)&amp;"#",J1289))-J1289)))</f>
        <v/>
      </c>
      <c r="L1289" s="8" t="str">
        <f aca="false">IF(OR(K1289="",I1289=""),"",IF(LEFT(K1289,4)="www.",MID(K1289,5,255),K1289))</f>
        <v/>
      </c>
      <c r="M1289" s="8" t="str">
        <f aca="false">IF(I1289="","",IF(COUNTIF(I$2:I1289,I1289)=1,1,0))</f>
        <v/>
      </c>
      <c r="N1289" s="8" t="str">
        <f aca="false">IF(L1289="","",IF(COUNTIFS(I$2:I1289,I1289,L$2:L1289,L1289)=1,1,0))</f>
        <v/>
      </c>
      <c r="O1289" s="8" t="str">
        <f aca="false">IF(L1289="","",IF(COUNTIFS(B$2:B1289,B1289,L$2:L1289,L1289)=1,1,0))</f>
        <v/>
      </c>
      <c r="P1289" s="8" t="str">
        <f aca="false">IF(L1289="","",IF(COUNTIFS(C$2:C1289,C1289,L$2:L1289,L1289)=1,1,0))</f>
        <v/>
      </c>
      <c r="Q1289" s="8" t="str">
        <f aca="false">IF(L1289="","",IF(COUNTIF(L$2:L1289,L1289)=1,MAX(Q$1:Q1288)+1,""))</f>
        <v/>
      </c>
      <c r="R1289" s="8" t="str">
        <f aca="false">IF(I1289="","",IF(SUMPRODUCT((B$2:B1289=B1289)*(I$2:I1289&lt;&gt;""))=1,1,0))</f>
        <v/>
      </c>
      <c r="S1289" s="8" t="str">
        <f aca="false">IF(I1289="","",IF(SUMPRODUCT((C$2:C1289=C1289)*(I$2:I1289&lt;&gt;""))=1,1,0))</f>
        <v/>
      </c>
    </row>
    <row r="1290" customFormat="false" ht="15" hidden="false" customHeight="false" outlineLevel="0" collapsed="false">
      <c r="A1290" s="13"/>
      <c r="B1290" s="6"/>
      <c r="C1290" s="6"/>
      <c r="D1290" s="6"/>
      <c r="E1290" s="6"/>
      <c r="F1290" s="6"/>
      <c r="G1290" s="6"/>
      <c r="H1290" s="6"/>
      <c r="I1290" s="8" t="str">
        <f aca="false">IF(OR(B1290="",C1290=""),"",A1290&amp;"|"&amp;B1290&amp;"|"&amp;C1290&amp;"|"&amp;D1290)</f>
        <v/>
      </c>
      <c r="J1290" s="8" t="str">
        <f aca="false">IF(TRIM(F1290)="","",IFERROR(FIND("//",TRIM(F1290))+2,1))</f>
        <v/>
      </c>
      <c r="K1290" s="8" t="str">
        <f aca="false">IF(J1290="","",LOWER(MID(TRIM(F1290),J1290,MIN(FIND("/",TRIM(F1290)&amp;"/",J1290),FIND("?",TRIM(F1290)&amp;"?",J1290),FIND("#",TRIM(F1290)&amp;"#",J1290))-J1290)))</f>
        <v/>
      </c>
      <c r="L1290" s="8" t="str">
        <f aca="false">IF(OR(K1290="",I1290=""),"",IF(LEFT(K1290,4)="www.",MID(K1290,5,255),K1290))</f>
        <v/>
      </c>
      <c r="M1290" s="8" t="str">
        <f aca="false">IF(I1290="","",IF(COUNTIF(I$2:I1290,I1290)=1,1,0))</f>
        <v/>
      </c>
      <c r="N1290" s="8" t="str">
        <f aca="false">IF(L1290="","",IF(COUNTIFS(I$2:I1290,I1290,L$2:L1290,L1290)=1,1,0))</f>
        <v/>
      </c>
      <c r="O1290" s="8" t="str">
        <f aca="false">IF(L1290="","",IF(COUNTIFS(B$2:B1290,B1290,L$2:L1290,L1290)=1,1,0))</f>
        <v/>
      </c>
      <c r="P1290" s="8" t="str">
        <f aca="false">IF(L1290="","",IF(COUNTIFS(C$2:C1290,C1290,L$2:L1290,L1290)=1,1,0))</f>
        <v/>
      </c>
      <c r="Q1290" s="8" t="str">
        <f aca="false">IF(L1290="","",IF(COUNTIF(L$2:L1290,L1290)=1,MAX(Q$1:Q1289)+1,""))</f>
        <v/>
      </c>
      <c r="R1290" s="8" t="str">
        <f aca="false">IF(I1290="","",IF(SUMPRODUCT((B$2:B1290=B1290)*(I$2:I1290&lt;&gt;""))=1,1,0))</f>
        <v/>
      </c>
      <c r="S1290" s="8" t="str">
        <f aca="false">IF(I1290="","",IF(SUMPRODUCT((C$2:C1290=C1290)*(I$2:I1290&lt;&gt;""))=1,1,0))</f>
        <v/>
      </c>
    </row>
    <row r="1291" customFormat="false" ht="15" hidden="false" customHeight="false" outlineLevel="0" collapsed="false">
      <c r="A1291" s="13"/>
      <c r="B1291" s="6"/>
      <c r="C1291" s="6"/>
      <c r="D1291" s="6"/>
      <c r="E1291" s="6"/>
      <c r="F1291" s="6"/>
      <c r="G1291" s="6"/>
      <c r="H1291" s="6"/>
      <c r="I1291" s="8" t="str">
        <f aca="false">IF(OR(B1291="",C1291=""),"",A1291&amp;"|"&amp;B1291&amp;"|"&amp;C1291&amp;"|"&amp;D1291)</f>
        <v/>
      </c>
      <c r="J1291" s="8" t="str">
        <f aca="false">IF(TRIM(F1291)="","",IFERROR(FIND("//",TRIM(F1291))+2,1))</f>
        <v/>
      </c>
      <c r="K1291" s="8" t="str">
        <f aca="false">IF(J1291="","",LOWER(MID(TRIM(F1291),J1291,MIN(FIND("/",TRIM(F1291)&amp;"/",J1291),FIND("?",TRIM(F1291)&amp;"?",J1291),FIND("#",TRIM(F1291)&amp;"#",J1291))-J1291)))</f>
        <v/>
      </c>
      <c r="L1291" s="8" t="str">
        <f aca="false">IF(OR(K1291="",I1291=""),"",IF(LEFT(K1291,4)="www.",MID(K1291,5,255),K1291))</f>
        <v/>
      </c>
      <c r="M1291" s="8" t="str">
        <f aca="false">IF(I1291="","",IF(COUNTIF(I$2:I1291,I1291)=1,1,0))</f>
        <v/>
      </c>
      <c r="N1291" s="8" t="str">
        <f aca="false">IF(L1291="","",IF(COUNTIFS(I$2:I1291,I1291,L$2:L1291,L1291)=1,1,0))</f>
        <v/>
      </c>
      <c r="O1291" s="8" t="str">
        <f aca="false">IF(L1291="","",IF(COUNTIFS(B$2:B1291,B1291,L$2:L1291,L1291)=1,1,0))</f>
        <v/>
      </c>
      <c r="P1291" s="8" t="str">
        <f aca="false">IF(L1291="","",IF(COUNTIFS(C$2:C1291,C1291,L$2:L1291,L1291)=1,1,0))</f>
        <v/>
      </c>
      <c r="Q1291" s="8" t="str">
        <f aca="false">IF(L1291="","",IF(COUNTIF(L$2:L1291,L1291)=1,MAX(Q$1:Q1290)+1,""))</f>
        <v/>
      </c>
      <c r="R1291" s="8" t="str">
        <f aca="false">IF(I1291="","",IF(SUMPRODUCT((B$2:B1291=B1291)*(I$2:I1291&lt;&gt;""))=1,1,0))</f>
        <v/>
      </c>
      <c r="S1291" s="8" t="str">
        <f aca="false">IF(I1291="","",IF(SUMPRODUCT((C$2:C1291=C1291)*(I$2:I1291&lt;&gt;""))=1,1,0))</f>
        <v/>
      </c>
    </row>
    <row r="1292" customFormat="false" ht="15" hidden="false" customHeight="false" outlineLevel="0" collapsed="false">
      <c r="A1292" s="13"/>
      <c r="B1292" s="6"/>
      <c r="C1292" s="6"/>
      <c r="D1292" s="6"/>
      <c r="E1292" s="6"/>
      <c r="F1292" s="6"/>
      <c r="G1292" s="6"/>
      <c r="H1292" s="6"/>
      <c r="I1292" s="8" t="str">
        <f aca="false">IF(OR(B1292="",C1292=""),"",A1292&amp;"|"&amp;B1292&amp;"|"&amp;C1292&amp;"|"&amp;D1292)</f>
        <v/>
      </c>
      <c r="J1292" s="8" t="str">
        <f aca="false">IF(TRIM(F1292)="","",IFERROR(FIND("//",TRIM(F1292))+2,1))</f>
        <v/>
      </c>
      <c r="K1292" s="8" t="str">
        <f aca="false">IF(J1292="","",LOWER(MID(TRIM(F1292),J1292,MIN(FIND("/",TRIM(F1292)&amp;"/",J1292),FIND("?",TRIM(F1292)&amp;"?",J1292),FIND("#",TRIM(F1292)&amp;"#",J1292))-J1292)))</f>
        <v/>
      </c>
      <c r="L1292" s="8" t="str">
        <f aca="false">IF(OR(K1292="",I1292=""),"",IF(LEFT(K1292,4)="www.",MID(K1292,5,255),K1292))</f>
        <v/>
      </c>
      <c r="M1292" s="8" t="str">
        <f aca="false">IF(I1292="","",IF(COUNTIF(I$2:I1292,I1292)=1,1,0))</f>
        <v/>
      </c>
      <c r="N1292" s="8" t="str">
        <f aca="false">IF(L1292="","",IF(COUNTIFS(I$2:I1292,I1292,L$2:L1292,L1292)=1,1,0))</f>
        <v/>
      </c>
      <c r="O1292" s="8" t="str">
        <f aca="false">IF(L1292="","",IF(COUNTIFS(B$2:B1292,B1292,L$2:L1292,L1292)=1,1,0))</f>
        <v/>
      </c>
      <c r="P1292" s="8" t="str">
        <f aca="false">IF(L1292="","",IF(COUNTIFS(C$2:C1292,C1292,L$2:L1292,L1292)=1,1,0))</f>
        <v/>
      </c>
      <c r="Q1292" s="8" t="str">
        <f aca="false">IF(L1292="","",IF(COUNTIF(L$2:L1292,L1292)=1,MAX(Q$1:Q1291)+1,""))</f>
        <v/>
      </c>
      <c r="R1292" s="8" t="str">
        <f aca="false">IF(I1292="","",IF(SUMPRODUCT((B$2:B1292=B1292)*(I$2:I1292&lt;&gt;""))=1,1,0))</f>
        <v/>
      </c>
      <c r="S1292" s="8" t="str">
        <f aca="false">IF(I1292="","",IF(SUMPRODUCT((C$2:C1292=C1292)*(I$2:I1292&lt;&gt;""))=1,1,0))</f>
        <v/>
      </c>
    </row>
    <row r="1293" customFormat="false" ht="15" hidden="false" customHeight="false" outlineLevel="0" collapsed="false">
      <c r="A1293" s="13"/>
      <c r="B1293" s="6"/>
      <c r="C1293" s="6"/>
      <c r="D1293" s="6"/>
      <c r="E1293" s="6"/>
      <c r="F1293" s="6"/>
      <c r="G1293" s="6"/>
      <c r="H1293" s="6"/>
      <c r="I1293" s="8" t="str">
        <f aca="false">IF(OR(B1293="",C1293=""),"",A1293&amp;"|"&amp;B1293&amp;"|"&amp;C1293&amp;"|"&amp;D1293)</f>
        <v/>
      </c>
      <c r="J1293" s="8" t="str">
        <f aca="false">IF(TRIM(F1293)="","",IFERROR(FIND("//",TRIM(F1293))+2,1))</f>
        <v/>
      </c>
      <c r="K1293" s="8" t="str">
        <f aca="false">IF(J1293="","",LOWER(MID(TRIM(F1293),J1293,MIN(FIND("/",TRIM(F1293)&amp;"/",J1293),FIND("?",TRIM(F1293)&amp;"?",J1293),FIND("#",TRIM(F1293)&amp;"#",J1293))-J1293)))</f>
        <v/>
      </c>
      <c r="L1293" s="8" t="str">
        <f aca="false">IF(OR(K1293="",I1293=""),"",IF(LEFT(K1293,4)="www.",MID(K1293,5,255),K1293))</f>
        <v/>
      </c>
      <c r="M1293" s="8" t="str">
        <f aca="false">IF(I1293="","",IF(COUNTIF(I$2:I1293,I1293)=1,1,0))</f>
        <v/>
      </c>
      <c r="N1293" s="8" t="str">
        <f aca="false">IF(L1293="","",IF(COUNTIFS(I$2:I1293,I1293,L$2:L1293,L1293)=1,1,0))</f>
        <v/>
      </c>
      <c r="O1293" s="8" t="str">
        <f aca="false">IF(L1293="","",IF(COUNTIFS(B$2:B1293,B1293,L$2:L1293,L1293)=1,1,0))</f>
        <v/>
      </c>
      <c r="P1293" s="8" t="str">
        <f aca="false">IF(L1293="","",IF(COUNTIFS(C$2:C1293,C1293,L$2:L1293,L1293)=1,1,0))</f>
        <v/>
      </c>
      <c r="Q1293" s="8" t="str">
        <f aca="false">IF(L1293="","",IF(COUNTIF(L$2:L1293,L1293)=1,MAX(Q$1:Q1292)+1,""))</f>
        <v/>
      </c>
      <c r="R1293" s="8" t="str">
        <f aca="false">IF(I1293="","",IF(SUMPRODUCT((B$2:B1293=B1293)*(I$2:I1293&lt;&gt;""))=1,1,0))</f>
        <v/>
      </c>
      <c r="S1293" s="8" t="str">
        <f aca="false">IF(I1293="","",IF(SUMPRODUCT((C$2:C1293=C1293)*(I$2:I1293&lt;&gt;""))=1,1,0))</f>
        <v/>
      </c>
    </row>
    <row r="1294" customFormat="false" ht="15" hidden="false" customHeight="false" outlineLevel="0" collapsed="false">
      <c r="A1294" s="13"/>
      <c r="B1294" s="6"/>
      <c r="C1294" s="6"/>
      <c r="D1294" s="6"/>
      <c r="E1294" s="6"/>
      <c r="F1294" s="6"/>
      <c r="G1294" s="6"/>
      <c r="H1294" s="6"/>
      <c r="I1294" s="8" t="str">
        <f aca="false">IF(OR(B1294="",C1294=""),"",A1294&amp;"|"&amp;B1294&amp;"|"&amp;C1294&amp;"|"&amp;D1294)</f>
        <v/>
      </c>
      <c r="J1294" s="8" t="str">
        <f aca="false">IF(TRIM(F1294)="","",IFERROR(FIND("//",TRIM(F1294))+2,1))</f>
        <v/>
      </c>
      <c r="K1294" s="8" t="str">
        <f aca="false">IF(J1294="","",LOWER(MID(TRIM(F1294),J1294,MIN(FIND("/",TRIM(F1294)&amp;"/",J1294),FIND("?",TRIM(F1294)&amp;"?",J1294),FIND("#",TRIM(F1294)&amp;"#",J1294))-J1294)))</f>
        <v/>
      </c>
      <c r="L1294" s="8" t="str">
        <f aca="false">IF(OR(K1294="",I1294=""),"",IF(LEFT(K1294,4)="www.",MID(K1294,5,255),K1294))</f>
        <v/>
      </c>
      <c r="M1294" s="8" t="str">
        <f aca="false">IF(I1294="","",IF(COUNTIF(I$2:I1294,I1294)=1,1,0))</f>
        <v/>
      </c>
      <c r="N1294" s="8" t="str">
        <f aca="false">IF(L1294="","",IF(COUNTIFS(I$2:I1294,I1294,L$2:L1294,L1294)=1,1,0))</f>
        <v/>
      </c>
      <c r="O1294" s="8" t="str">
        <f aca="false">IF(L1294="","",IF(COUNTIFS(B$2:B1294,B1294,L$2:L1294,L1294)=1,1,0))</f>
        <v/>
      </c>
      <c r="P1294" s="8" t="str">
        <f aca="false">IF(L1294="","",IF(COUNTIFS(C$2:C1294,C1294,L$2:L1294,L1294)=1,1,0))</f>
        <v/>
      </c>
      <c r="Q1294" s="8" t="str">
        <f aca="false">IF(L1294="","",IF(COUNTIF(L$2:L1294,L1294)=1,MAX(Q$1:Q1293)+1,""))</f>
        <v/>
      </c>
      <c r="R1294" s="8" t="str">
        <f aca="false">IF(I1294="","",IF(SUMPRODUCT((B$2:B1294=B1294)*(I$2:I1294&lt;&gt;""))=1,1,0))</f>
        <v/>
      </c>
      <c r="S1294" s="8" t="str">
        <f aca="false">IF(I1294="","",IF(SUMPRODUCT((C$2:C1294=C1294)*(I$2:I1294&lt;&gt;""))=1,1,0))</f>
        <v/>
      </c>
    </row>
    <row r="1295" customFormat="false" ht="15" hidden="false" customHeight="false" outlineLevel="0" collapsed="false">
      <c r="A1295" s="13"/>
      <c r="B1295" s="6"/>
      <c r="C1295" s="6"/>
      <c r="D1295" s="6"/>
      <c r="E1295" s="6"/>
      <c r="F1295" s="6"/>
      <c r="G1295" s="6"/>
      <c r="H1295" s="6"/>
      <c r="I1295" s="8" t="str">
        <f aca="false">IF(OR(B1295="",C1295=""),"",A1295&amp;"|"&amp;B1295&amp;"|"&amp;C1295&amp;"|"&amp;D1295)</f>
        <v/>
      </c>
      <c r="J1295" s="8" t="str">
        <f aca="false">IF(TRIM(F1295)="","",IFERROR(FIND("//",TRIM(F1295))+2,1))</f>
        <v/>
      </c>
      <c r="K1295" s="8" t="str">
        <f aca="false">IF(J1295="","",LOWER(MID(TRIM(F1295),J1295,MIN(FIND("/",TRIM(F1295)&amp;"/",J1295),FIND("?",TRIM(F1295)&amp;"?",J1295),FIND("#",TRIM(F1295)&amp;"#",J1295))-J1295)))</f>
        <v/>
      </c>
      <c r="L1295" s="8" t="str">
        <f aca="false">IF(OR(K1295="",I1295=""),"",IF(LEFT(K1295,4)="www.",MID(K1295,5,255),K1295))</f>
        <v/>
      </c>
      <c r="M1295" s="8" t="str">
        <f aca="false">IF(I1295="","",IF(COUNTIF(I$2:I1295,I1295)=1,1,0))</f>
        <v/>
      </c>
      <c r="N1295" s="8" t="str">
        <f aca="false">IF(L1295="","",IF(COUNTIFS(I$2:I1295,I1295,L$2:L1295,L1295)=1,1,0))</f>
        <v/>
      </c>
      <c r="O1295" s="8" t="str">
        <f aca="false">IF(L1295="","",IF(COUNTIFS(B$2:B1295,B1295,L$2:L1295,L1295)=1,1,0))</f>
        <v/>
      </c>
      <c r="P1295" s="8" t="str">
        <f aca="false">IF(L1295="","",IF(COUNTIFS(C$2:C1295,C1295,L$2:L1295,L1295)=1,1,0))</f>
        <v/>
      </c>
      <c r="Q1295" s="8" t="str">
        <f aca="false">IF(L1295="","",IF(COUNTIF(L$2:L1295,L1295)=1,MAX(Q$1:Q1294)+1,""))</f>
        <v/>
      </c>
      <c r="R1295" s="8" t="str">
        <f aca="false">IF(I1295="","",IF(SUMPRODUCT((B$2:B1295=B1295)*(I$2:I1295&lt;&gt;""))=1,1,0))</f>
        <v/>
      </c>
      <c r="S1295" s="8" t="str">
        <f aca="false">IF(I1295="","",IF(SUMPRODUCT((C$2:C1295=C1295)*(I$2:I1295&lt;&gt;""))=1,1,0))</f>
        <v/>
      </c>
    </row>
    <row r="1296" customFormat="false" ht="15" hidden="false" customHeight="false" outlineLevel="0" collapsed="false">
      <c r="A1296" s="13"/>
      <c r="B1296" s="6"/>
      <c r="C1296" s="6"/>
      <c r="D1296" s="6"/>
      <c r="E1296" s="6"/>
      <c r="F1296" s="6"/>
      <c r="G1296" s="6"/>
      <c r="H1296" s="6"/>
      <c r="I1296" s="8" t="str">
        <f aca="false">IF(OR(B1296="",C1296=""),"",A1296&amp;"|"&amp;B1296&amp;"|"&amp;C1296&amp;"|"&amp;D1296)</f>
        <v/>
      </c>
      <c r="J1296" s="8" t="str">
        <f aca="false">IF(TRIM(F1296)="","",IFERROR(FIND("//",TRIM(F1296))+2,1))</f>
        <v/>
      </c>
      <c r="K1296" s="8" t="str">
        <f aca="false">IF(J1296="","",LOWER(MID(TRIM(F1296),J1296,MIN(FIND("/",TRIM(F1296)&amp;"/",J1296),FIND("?",TRIM(F1296)&amp;"?",J1296),FIND("#",TRIM(F1296)&amp;"#",J1296))-J1296)))</f>
        <v/>
      </c>
      <c r="L1296" s="8" t="str">
        <f aca="false">IF(OR(K1296="",I1296=""),"",IF(LEFT(K1296,4)="www.",MID(K1296,5,255),K1296))</f>
        <v/>
      </c>
      <c r="M1296" s="8" t="str">
        <f aca="false">IF(I1296="","",IF(COUNTIF(I$2:I1296,I1296)=1,1,0))</f>
        <v/>
      </c>
      <c r="N1296" s="8" t="str">
        <f aca="false">IF(L1296="","",IF(COUNTIFS(I$2:I1296,I1296,L$2:L1296,L1296)=1,1,0))</f>
        <v/>
      </c>
      <c r="O1296" s="8" t="str">
        <f aca="false">IF(L1296="","",IF(COUNTIFS(B$2:B1296,B1296,L$2:L1296,L1296)=1,1,0))</f>
        <v/>
      </c>
      <c r="P1296" s="8" t="str">
        <f aca="false">IF(L1296="","",IF(COUNTIFS(C$2:C1296,C1296,L$2:L1296,L1296)=1,1,0))</f>
        <v/>
      </c>
      <c r="Q1296" s="8" t="str">
        <f aca="false">IF(L1296="","",IF(COUNTIF(L$2:L1296,L1296)=1,MAX(Q$1:Q1295)+1,""))</f>
        <v/>
      </c>
      <c r="R1296" s="8" t="str">
        <f aca="false">IF(I1296="","",IF(SUMPRODUCT((B$2:B1296=B1296)*(I$2:I1296&lt;&gt;""))=1,1,0))</f>
        <v/>
      </c>
      <c r="S1296" s="8" t="str">
        <f aca="false">IF(I1296="","",IF(SUMPRODUCT((C$2:C1296=C1296)*(I$2:I1296&lt;&gt;""))=1,1,0))</f>
        <v/>
      </c>
    </row>
    <row r="1297" customFormat="false" ht="15" hidden="false" customHeight="false" outlineLevel="0" collapsed="false">
      <c r="A1297" s="13"/>
      <c r="B1297" s="6"/>
      <c r="C1297" s="6"/>
      <c r="D1297" s="6"/>
      <c r="E1297" s="6"/>
      <c r="F1297" s="6"/>
      <c r="G1297" s="6"/>
      <c r="H1297" s="6"/>
      <c r="I1297" s="8" t="str">
        <f aca="false">IF(OR(B1297="",C1297=""),"",A1297&amp;"|"&amp;B1297&amp;"|"&amp;C1297&amp;"|"&amp;D1297)</f>
        <v/>
      </c>
      <c r="J1297" s="8" t="str">
        <f aca="false">IF(TRIM(F1297)="","",IFERROR(FIND("//",TRIM(F1297))+2,1))</f>
        <v/>
      </c>
      <c r="K1297" s="8" t="str">
        <f aca="false">IF(J1297="","",LOWER(MID(TRIM(F1297),J1297,MIN(FIND("/",TRIM(F1297)&amp;"/",J1297),FIND("?",TRIM(F1297)&amp;"?",J1297),FIND("#",TRIM(F1297)&amp;"#",J1297))-J1297)))</f>
        <v/>
      </c>
      <c r="L1297" s="8" t="str">
        <f aca="false">IF(OR(K1297="",I1297=""),"",IF(LEFT(K1297,4)="www.",MID(K1297,5,255),K1297))</f>
        <v/>
      </c>
      <c r="M1297" s="8" t="str">
        <f aca="false">IF(I1297="","",IF(COUNTIF(I$2:I1297,I1297)=1,1,0))</f>
        <v/>
      </c>
      <c r="N1297" s="8" t="str">
        <f aca="false">IF(L1297="","",IF(COUNTIFS(I$2:I1297,I1297,L$2:L1297,L1297)=1,1,0))</f>
        <v/>
      </c>
      <c r="O1297" s="8" t="str">
        <f aca="false">IF(L1297="","",IF(COUNTIFS(B$2:B1297,B1297,L$2:L1297,L1297)=1,1,0))</f>
        <v/>
      </c>
      <c r="P1297" s="8" t="str">
        <f aca="false">IF(L1297="","",IF(COUNTIFS(C$2:C1297,C1297,L$2:L1297,L1297)=1,1,0))</f>
        <v/>
      </c>
      <c r="Q1297" s="8" t="str">
        <f aca="false">IF(L1297="","",IF(COUNTIF(L$2:L1297,L1297)=1,MAX(Q$1:Q1296)+1,""))</f>
        <v/>
      </c>
      <c r="R1297" s="8" t="str">
        <f aca="false">IF(I1297="","",IF(SUMPRODUCT((B$2:B1297=B1297)*(I$2:I1297&lt;&gt;""))=1,1,0))</f>
        <v/>
      </c>
      <c r="S1297" s="8" t="str">
        <f aca="false">IF(I1297="","",IF(SUMPRODUCT((C$2:C1297=C1297)*(I$2:I1297&lt;&gt;""))=1,1,0))</f>
        <v/>
      </c>
    </row>
    <row r="1298" customFormat="false" ht="15" hidden="false" customHeight="false" outlineLevel="0" collapsed="false">
      <c r="A1298" s="13"/>
      <c r="B1298" s="6"/>
      <c r="C1298" s="6"/>
      <c r="D1298" s="6"/>
      <c r="E1298" s="6"/>
      <c r="F1298" s="6"/>
      <c r="G1298" s="6"/>
      <c r="H1298" s="6"/>
      <c r="I1298" s="8" t="str">
        <f aca="false">IF(OR(B1298="",C1298=""),"",A1298&amp;"|"&amp;B1298&amp;"|"&amp;C1298&amp;"|"&amp;D1298)</f>
        <v/>
      </c>
      <c r="J1298" s="8" t="str">
        <f aca="false">IF(TRIM(F1298)="","",IFERROR(FIND("//",TRIM(F1298))+2,1))</f>
        <v/>
      </c>
      <c r="K1298" s="8" t="str">
        <f aca="false">IF(J1298="","",LOWER(MID(TRIM(F1298),J1298,MIN(FIND("/",TRIM(F1298)&amp;"/",J1298),FIND("?",TRIM(F1298)&amp;"?",J1298),FIND("#",TRIM(F1298)&amp;"#",J1298))-J1298)))</f>
        <v/>
      </c>
      <c r="L1298" s="8" t="str">
        <f aca="false">IF(OR(K1298="",I1298=""),"",IF(LEFT(K1298,4)="www.",MID(K1298,5,255),K1298))</f>
        <v/>
      </c>
      <c r="M1298" s="8" t="str">
        <f aca="false">IF(I1298="","",IF(COUNTIF(I$2:I1298,I1298)=1,1,0))</f>
        <v/>
      </c>
      <c r="N1298" s="8" t="str">
        <f aca="false">IF(L1298="","",IF(COUNTIFS(I$2:I1298,I1298,L$2:L1298,L1298)=1,1,0))</f>
        <v/>
      </c>
      <c r="O1298" s="8" t="str">
        <f aca="false">IF(L1298="","",IF(COUNTIFS(B$2:B1298,B1298,L$2:L1298,L1298)=1,1,0))</f>
        <v/>
      </c>
      <c r="P1298" s="8" t="str">
        <f aca="false">IF(L1298="","",IF(COUNTIFS(C$2:C1298,C1298,L$2:L1298,L1298)=1,1,0))</f>
        <v/>
      </c>
      <c r="Q1298" s="8" t="str">
        <f aca="false">IF(L1298="","",IF(COUNTIF(L$2:L1298,L1298)=1,MAX(Q$1:Q1297)+1,""))</f>
        <v/>
      </c>
      <c r="R1298" s="8" t="str">
        <f aca="false">IF(I1298="","",IF(SUMPRODUCT((B$2:B1298=B1298)*(I$2:I1298&lt;&gt;""))=1,1,0))</f>
        <v/>
      </c>
      <c r="S1298" s="8" t="str">
        <f aca="false">IF(I1298="","",IF(SUMPRODUCT((C$2:C1298=C1298)*(I$2:I1298&lt;&gt;""))=1,1,0))</f>
        <v/>
      </c>
    </row>
    <row r="1299" customFormat="false" ht="15" hidden="false" customHeight="false" outlineLevel="0" collapsed="false">
      <c r="A1299" s="13"/>
      <c r="B1299" s="6"/>
      <c r="C1299" s="6"/>
      <c r="D1299" s="6"/>
      <c r="E1299" s="6"/>
      <c r="F1299" s="6"/>
      <c r="G1299" s="6"/>
      <c r="H1299" s="6"/>
      <c r="I1299" s="8" t="str">
        <f aca="false">IF(OR(B1299="",C1299=""),"",A1299&amp;"|"&amp;B1299&amp;"|"&amp;C1299&amp;"|"&amp;D1299)</f>
        <v/>
      </c>
      <c r="J1299" s="8" t="str">
        <f aca="false">IF(TRIM(F1299)="","",IFERROR(FIND("//",TRIM(F1299))+2,1))</f>
        <v/>
      </c>
      <c r="K1299" s="8" t="str">
        <f aca="false">IF(J1299="","",LOWER(MID(TRIM(F1299),J1299,MIN(FIND("/",TRIM(F1299)&amp;"/",J1299),FIND("?",TRIM(F1299)&amp;"?",J1299),FIND("#",TRIM(F1299)&amp;"#",J1299))-J1299)))</f>
        <v/>
      </c>
      <c r="L1299" s="8" t="str">
        <f aca="false">IF(OR(K1299="",I1299=""),"",IF(LEFT(K1299,4)="www.",MID(K1299,5,255),K1299))</f>
        <v/>
      </c>
      <c r="M1299" s="8" t="str">
        <f aca="false">IF(I1299="","",IF(COUNTIF(I$2:I1299,I1299)=1,1,0))</f>
        <v/>
      </c>
      <c r="N1299" s="8" t="str">
        <f aca="false">IF(L1299="","",IF(COUNTIFS(I$2:I1299,I1299,L$2:L1299,L1299)=1,1,0))</f>
        <v/>
      </c>
      <c r="O1299" s="8" t="str">
        <f aca="false">IF(L1299="","",IF(COUNTIFS(B$2:B1299,B1299,L$2:L1299,L1299)=1,1,0))</f>
        <v/>
      </c>
      <c r="P1299" s="8" t="str">
        <f aca="false">IF(L1299="","",IF(COUNTIFS(C$2:C1299,C1299,L$2:L1299,L1299)=1,1,0))</f>
        <v/>
      </c>
      <c r="Q1299" s="8" t="str">
        <f aca="false">IF(L1299="","",IF(COUNTIF(L$2:L1299,L1299)=1,MAX(Q$1:Q1298)+1,""))</f>
        <v/>
      </c>
      <c r="R1299" s="8" t="str">
        <f aca="false">IF(I1299="","",IF(SUMPRODUCT((B$2:B1299=B1299)*(I$2:I1299&lt;&gt;""))=1,1,0))</f>
        <v/>
      </c>
      <c r="S1299" s="8" t="str">
        <f aca="false">IF(I1299="","",IF(SUMPRODUCT((C$2:C1299=C1299)*(I$2:I1299&lt;&gt;""))=1,1,0))</f>
        <v/>
      </c>
    </row>
    <row r="1300" customFormat="false" ht="15" hidden="false" customHeight="false" outlineLevel="0" collapsed="false">
      <c r="A1300" s="13"/>
      <c r="B1300" s="6"/>
      <c r="C1300" s="6"/>
      <c r="D1300" s="6"/>
      <c r="E1300" s="6"/>
      <c r="F1300" s="6"/>
      <c r="G1300" s="6"/>
      <c r="H1300" s="6"/>
      <c r="I1300" s="8" t="str">
        <f aca="false">IF(OR(B1300="",C1300=""),"",A1300&amp;"|"&amp;B1300&amp;"|"&amp;C1300&amp;"|"&amp;D1300)</f>
        <v/>
      </c>
      <c r="J1300" s="8" t="str">
        <f aca="false">IF(TRIM(F1300)="","",IFERROR(FIND("//",TRIM(F1300))+2,1))</f>
        <v/>
      </c>
      <c r="K1300" s="8" t="str">
        <f aca="false">IF(J1300="","",LOWER(MID(TRIM(F1300),J1300,MIN(FIND("/",TRIM(F1300)&amp;"/",J1300),FIND("?",TRIM(F1300)&amp;"?",J1300),FIND("#",TRIM(F1300)&amp;"#",J1300))-J1300)))</f>
        <v/>
      </c>
      <c r="L1300" s="8" t="str">
        <f aca="false">IF(OR(K1300="",I1300=""),"",IF(LEFT(K1300,4)="www.",MID(K1300,5,255),K1300))</f>
        <v/>
      </c>
      <c r="M1300" s="8" t="str">
        <f aca="false">IF(I1300="","",IF(COUNTIF(I$2:I1300,I1300)=1,1,0))</f>
        <v/>
      </c>
      <c r="N1300" s="8" t="str">
        <f aca="false">IF(L1300="","",IF(COUNTIFS(I$2:I1300,I1300,L$2:L1300,L1300)=1,1,0))</f>
        <v/>
      </c>
      <c r="O1300" s="8" t="str">
        <f aca="false">IF(L1300="","",IF(COUNTIFS(B$2:B1300,B1300,L$2:L1300,L1300)=1,1,0))</f>
        <v/>
      </c>
      <c r="P1300" s="8" t="str">
        <f aca="false">IF(L1300="","",IF(COUNTIFS(C$2:C1300,C1300,L$2:L1300,L1300)=1,1,0))</f>
        <v/>
      </c>
      <c r="Q1300" s="8" t="str">
        <f aca="false">IF(L1300="","",IF(COUNTIF(L$2:L1300,L1300)=1,MAX(Q$1:Q1299)+1,""))</f>
        <v/>
      </c>
      <c r="R1300" s="8" t="str">
        <f aca="false">IF(I1300="","",IF(SUMPRODUCT((B$2:B1300=B1300)*(I$2:I1300&lt;&gt;""))=1,1,0))</f>
        <v/>
      </c>
      <c r="S1300" s="8" t="str">
        <f aca="false">IF(I1300="","",IF(SUMPRODUCT((C$2:C1300=C1300)*(I$2:I1300&lt;&gt;""))=1,1,0))</f>
        <v/>
      </c>
    </row>
    <row r="1301" customFormat="false" ht="15" hidden="false" customHeight="false" outlineLevel="0" collapsed="false">
      <c r="A1301" s="13"/>
      <c r="B1301" s="6"/>
      <c r="C1301" s="6"/>
      <c r="D1301" s="6"/>
      <c r="E1301" s="6"/>
      <c r="F1301" s="6"/>
      <c r="G1301" s="6"/>
      <c r="H1301" s="6"/>
      <c r="I1301" s="8" t="str">
        <f aca="false">IF(OR(B1301="",C1301=""),"",A1301&amp;"|"&amp;B1301&amp;"|"&amp;C1301&amp;"|"&amp;D1301)</f>
        <v/>
      </c>
      <c r="J1301" s="8" t="str">
        <f aca="false">IF(TRIM(F1301)="","",IFERROR(FIND("//",TRIM(F1301))+2,1))</f>
        <v/>
      </c>
      <c r="K1301" s="8" t="str">
        <f aca="false">IF(J1301="","",LOWER(MID(TRIM(F1301),J1301,MIN(FIND("/",TRIM(F1301)&amp;"/",J1301),FIND("?",TRIM(F1301)&amp;"?",J1301),FIND("#",TRIM(F1301)&amp;"#",J1301))-J1301)))</f>
        <v/>
      </c>
      <c r="L1301" s="8" t="str">
        <f aca="false">IF(OR(K1301="",I1301=""),"",IF(LEFT(K1301,4)="www.",MID(K1301,5,255),K1301))</f>
        <v/>
      </c>
      <c r="M1301" s="8" t="str">
        <f aca="false">IF(I1301="","",IF(COUNTIF(I$2:I1301,I1301)=1,1,0))</f>
        <v/>
      </c>
      <c r="N1301" s="8" t="str">
        <f aca="false">IF(L1301="","",IF(COUNTIFS(I$2:I1301,I1301,L$2:L1301,L1301)=1,1,0))</f>
        <v/>
      </c>
      <c r="O1301" s="8" t="str">
        <f aca="false">IF(L1301="","",IF(COUNTIFS(B$2:B1301,B1301,L$2:L1301,L1301)=1,1,0))</f>
        <v/>
      </c>
      <c r="P1301" s="8" t="str">
        <f aca="false">IF(L1301="","",IF(COUNTIFS(C$2:C1301,C1301,L$2:L1301,L1301)=1,1,0))</f>
        <v/>
      </c>
      <c r="Q1301" s="8" t="str">
        <f aca="false">IF(L1301="","",IF(COUNTIF(L$2:L1301,L1301)=1,MAX(Q$1:Q1300)+1,""))</f>
        <v/>
      </c>
      <c r="R1301" s="8" t="str">
        <f aca="false">IF(I1301="","",IF(SUMPRODUCT((B$2:B1301=B1301)*(I$2:I1301&lt;&gt;""))=1,1,0))</f>
        <v/>
      </c>
      <c r="S1301" s="8" t="str">
        <f aca="false">IF(I1301="","",IF(SUMPRODUCT((C$2:C1301=C1301)*(I$2:I1301&lt;&gt;""))=1,1,0))</f>
        <v/>
      </c>
    </row>
    <row r="1302" customFormat="false" ht="15" hidden="false" customHeight="false" outlineLevel="0" collapsed="false">
      <c r="A1302" s="13"/>
      <c r="B1302" s="6"/>
      <c r="C1302" s="6"/>
      <c r="D1302" s="6"/>
      <c r="E1302" s="6"/>
      <c r="F1302" s="6"/>
      <c r="G1302" s="6"/>
      <c r="H1302" s="6"/>
      <c r="I1302" s="8" t="str">
        <f aca="false">IF(OR(B1302="",C1302=""),"",A1302&amp;"|"&amp;B1302&amp;"|"&amp;C1302&amp;"|"&amp;D1302)</f>
        <v/>
      </c>
      <c r="J1302" s="8" t="str">
        <f aca="false">IF(TRIM(F1302)="","",IFERROR(FIND("//",TRIM(F1302))+2,1))</f>
        <v/>
      </c>
      <c r="K1302" s="8" t="str">
        <f aca="false">IF(J1302="","",LOWER(MID(TRIM(F1302),J1302,MIN(FIND("/",TRIM(F1302)&amp;"/",J1302),FIND("?",TRIM(F1302)&amp;"?",J1302),FIND("#",TRIM(F1302)&amp;"#",J1302))-J1302)))</f>
        <v/>
      </c>
      <c r="L1302" s="8" t="str">
        <f aca="false">IF(OR(K1302="",I1302=""),"",IF(LEFT(K1302,4)="www.",MID(K1302,5,255),K1302))</f>
        <v/>
      </c>
      <c r="M1302" s="8" t="str">
        <f aca="false">IF(I1302="","",IF(COUNTIF(I$2:I1302,I1302)=1,1,0))</f>
        <v/>
      </c>
      <c r="N1302" s="8" t="str">
        <f aca="false">IF(L1302="","",IF(COUNTIFS(I$2:I1302,I1302,L$2:L1302,L1302)=1,1,0))</f>
        <v/>
      </c>
      <c r="O1302" s="8" t="str">
        <f aca="false">IF(L1302="","",IF(COUNTIFS(B$2:B1302,B1302,L$2:L1302,L1302)=1,1,0))</f>
        <v/>
      </c>
      <c r="P1302" s="8" t="str">
        <f aca="false">IF(L1302="","",IF(COUNTIFS(C$2:C1302,C1302,L$2:L1302,L1302)=1,1,0))</f>
        <v/>
      </c>
      <c r="Q1302" s="8" t="str">
        <f aca="false">IF(L1302="","",IF(COUNTIF(L$2:L1302,L1302)=1,MAX(Q$1:Q1301)+1,""))</f>
        <v/>
      </c>
      <c r="R1302" s="8" t="str">
        <f aca="false">IF(I1302="","",IF(SUMPRODUCT((B$2:B1302=B1302)*(I$2:I1302&lt;&gt;""))=1,1,0))</f>
        <v/>
      </c>
      <c r="S1302" s="8" t="str">
        <f aca="false">IF(I1302="","",IF(SUMPRODUCT((C$2:C1302=C1302)*(I$2:I1302&lt;&gt;""))=1,1,0))</f>
        <v/>
      </c>
    </row>
    <row r="1303" customFormat="false" ht="15" hidden="false" customHeight="false" outlineLevel="0" collapsed="false">
      <c r="A1303" s="13"/>
      <c r="B1303" s="6"/>
      <c r="C1303" s="6"/>
      <c r="D1303" s="6"/>
      <c r="E1303" s="6"/>
      <c r="F1303" s="6"/>
      <c r="G1303" s="6"/>
      <c r="H1303" s="6"/>
      <c r="I1303" s="8" t="str">
        <f aca="false">IF(OR(B1303="",C1303=""),"",A1303&amp;"|"&amp;B1303&amp;"|"&amp;C1303&amp;"|"&amp;D1303)</f>
        <v/>
      </c>
      <c r="J1303" s="8" t="str">
        <f aca="false">IF(TRIM(F1303)="","",IFERROR(FIND("//",TRIM(F1303))+2,1))</f>
        <v/>
      </c>
      <c r="K1303" s="8" t="str">
        <f aca="false">IF(J1303="","",LOWER(MID(TRIM(F1303),J1303,MIN(FIND("/",TRIM(F1303)&amp;"/",J1303),FIND("?",TRIM(F1303)&amp;"?",J1303),FIND("#",TRIM(F1303)&amp;"#",J1303))-J1303)))</f>
        <v/>
      </c>
      <c r="L1303" s="8" t="str">
        <f aca="false">IF(OR(K1303="",I1303=""),"",IF(LEFT(K1303,4)="www.",MID(K1303,5,255),K1303))</f>
        <v/>
      </c>
      <c r="M1303" s="8" t="str">
        <f aca="false">IF(I1303="","",IF(COUNTIF(I$2:I1303,I1303)=1,1,0))</f>
        <v/>
      </c>
      <c r="N1303" s="8" t="str">
        <f aca="false">IF(L1303="","",IF(COUNTIFS(I$2:I1303,I1303,L$2:L1303,L1303)=1,1,0))</f>
        <v/>
      </c>
      <c r="O1303" s="8" t="str">
        <f aca="false">IF(L1303="","",IF(COUNTIFS(B$2:B1303,B1303,L$2:L1303,L1303)=1,1,0))</f>
        <v/>
      </c>
      <c r="P1303" s="8" t="str">
        <f aca="false">IF(L1303="","",IF(COUNTIFS(C$2:C1303,C1303,L$2:L1303,L1303)=1,1,0))</f>
        <v/>
      </c>
      <c r="Q1303" s="8" t="str">
        <f aca="false">IF(L1303="","",IF(COUNTIF(L$2:L1303,L1303)=1,MAX(Q$1:Q1302)+1,""))</f>
        <v/>
      </c>
      <c r="R1303" s="8" t="str">
        <f aca="false">IF(I1303="","",IF(SUMPRODUCT((B$2:B1303=B1303)*(I$2:I1303&lt;&gt;""))=1,1,0))</f>
        <v/>
      </c>
      <c r="S1303" s="8" t="str">
        <f aca="false">IF(I1303="","",IF(SUMPRODUCT((C$2:C1303=C1303)*(I$2:I1303&lt;&gt;""))=1,1,0))</f>
        <v/>
      </c>
    </row>
    <row r="1304" customFormat="false" ht="15" hidden="false" customHeight="false" outlineLevel="0" collapsed="false">
      <c r="A1304" s="13"/>
      <c r="B1304" s="6"/>
      <c r="C1304" s="6"/>
      <c r="D1304" s="6"/>
      <c r="E1304" s="6"/>
      <c r="F1304" s="6"/>
      <c r="G1304" s="6"/>
      <c r="H1304" s="6"/>
      <c r="I1304" s="8" t="str">
        <f aca="false">IF(OR(B1304="",C1304=""),"",A1304&amp;"|"&amp;B1304&amp;"|"&amp;C1304&amp;"|"&amp;D1304)</f>
        <v/>
      </c>
      <c r="J1304" s="8" t="str">
        <f aca="false">IF(TRIM(F1304)="","",IFERROR(FIND("//",TRIM(F1304))+2,1))</f>
        <v/>
      </c>
      <c r="K1304" s="8" t="str">
        <f aca="false">IF(J1304="","",LOWER(MID(TRIM(F1304),J1304,MIN(FIND("/",TRIM(F1304)&amp;"/",J1304),FIND("?",TRIM(F1304)&amp;"?",J1304),FIND("#",TRIM(F1304)&amp;"#",J1304))-J1304)))</f>
        <v/>
      </c>
      <c r="L1304" s="8" t="str">
        <f aca="false">IF(OR(K1304="",I1304=""),"",IF(LEFT(K1304,4)="www.",MID(K1304,5,255),K1304))</f>
        <v/>
      </c>
      <c r="M1304" s="8" t="str">
        <f aca="false">IF(I1304="","",IF(COUNTIF(I$2:I1304,I1304)=1,1,0))</f>
        <v/>
      </c>
      <c r="N1304" s="8" t="str">
        <f aca="false">IF(L1304="","",IF(COUNTIFS(I$2:I1304,I1304,L$2:L1304,L1304)=1,1,0))</f>
        <v/>
      </c>
      <c r="O1304" s="8" t="str">
        <f aca="false">IF(L1304="","",IF(COUNTIFS(B$2:B1304,B1304,L$2:L1304,L1304)=1,1,0))</f>
        <v/>
      </c>
      <c r="P1304" s="8" t="str">
        <f aca="false">IF(L1304="","",IF(COUNTIFS(C$2:C1304,C1304,L$2:L1304,L1304)=1,1,0))</f>
        <v/>
      </c>
      <c r="Q1304" s="8" t="str">
        <f aca="false">IF(L1304="","",IF(COUNTIF(L$2:L1304,L1304)=1,MAX(Q$1:Q1303)+1,""))</f>
        <v/>
      </c>
      <c r="R1304" s="8" t="str">
        <f aca="false">IF(I1304="","",IF(SUMPRODUCT((B$2:B1304=B1304)*(I$2:I1304&lt;&gt;""))=1,1,0))</f>
        <v/>
      </c>
      <c r="S1304" s="8" t="str">
        <f aca="false">IF(I1304="","",IF(SUMPRODUCT((C$2:C1304=C1304)*(I$2:I1304&lt;&gt;""))=1,1,0))</f>
        <v/>
      </c>
    </row>
    <row r="1305" customFormat="false" ht="15" hidden="false" customHeight="false" outlineLevel="0" collapsed="false">
      <c r="A1305" s="13"/>
      <c r="B1305" s="6"/>
      <c r="C1305" s="6"/>
      <c r="D1305" s="6"/>
      <c r="E1305" s="6"/>
      <c r="F1305" s="6"/>
      <c r="G1305" s="6"/>
      <c r="H1305" s="6"/>
      <c r="I1305" s="8" t="str">
        <f aca="false">IF(OR(B1305="",C1305=""),"",A1305&amp;"|"&amp;B1305&amp;"|"&amp;C1305&amp;"|"&amp;D1305)</f>
        <v/>
      </c>
      <c r="J1305" s="8" t="str">
        <f aca="false">IF(TRIM(F1305)="","",IFERROR(FIND("//",TRIM(F1305))+2,1))</f>
        <v/>
      </c>
      <c r="K1305" s="8" t="str">
        <f aca="false">IF(J1305="","",LOWER(MID(TRIM(F1305),J1305,MIN(FIND("/",TRIM(F1305)&amp;"/",J1305),FIND("?",TRIM(F1305)&amp;"?",J1305),FIND("#",TRIM(F1305)&amp;"#",J1305))-J1305)))</f>
        <v/>
      </c>
      <c r="L1305" s="8" t="str">
        <f aca="false">IF(OR(K1305="",I1305=""),"",IF(LEFT(K1305,4)="www.",MID(K1305,5,255),K1305))</f>
        <v/>
      </c>
      <c r="M1305" s="8" t="str">
        <f aca="false">IF(I1305="","",IF(COUNTIF(I$2:I1305,I1305)=1,1,0))</f>
        <v/>
      </c>
      <c r="N1305" s="8" t="str">
        <f aca="false">IF(L1305="","",IF(COUNTIFS(I$2:I1305,I1305,L$2:L1305,L1305)=1,1,0))</f>
        <v/>
      </c>
      <c r="O1305" s="8" t="str">
        <f aca="false">IF(L1305="","",IF(COUNTIFS(B$2:B1305,B1305,L$2:L1305,L1305)=1,1,0))</f>
        <v/>
      </c>
      <c r="P1305" s="8" t="str">
        <f aca="false">IF(L1305="","",IF(COUNTIFS(C$2:C1305,C1305,L$2:L1305,L1305)=1,1,0))</f>
        <v/>
      </c>
      <c r="Q1305" s="8" t="str">
        <f aca="false">IF(L1305="","",IF(COUNTIF(L$2:L1305,L1305)=1,MAX(Q$1:Q1304)+1,""))</f>
        <v/>
      </c>
      <c r="R1305" s="8" t="str">
        <f aca="false">IF(I1305="","",IF(SUMPRODUCT((B$2:B1305=B1305)*(I$2:I1305&lt;&gt;""))=1,1,0))</f>
        <v/>
      </c>
      <c r="S1305" s="8" t="str">
        <f aca="false">IF(I1305="","",IF(SUMPRODUCT((C$2:C1305=C1305)*(I$2:I1305&lt;&gt;""))=1,1,0))</f>
        <v/>
      </c>
    </row>
    <row r="1306" customFormat="false" ht="15" hidden="false" customHeight="false" outlineLevel="0" collapsed="false">
      <c r="A1306" s="13"/>
      <c r="B1306" s="6"/>
      <c r="C1306" s="6"/>
      <c r="D1306" s="6"/>
      <c r="E1306" s="6"/>
      <c r="F1306" s="6"/>
      <c r="G1306" s="6"/>
      <c r="H1306" s="6"/>
      <c r="I1306" s="8" t="str">
        <f aca="false">IF(OR(B1306="",C1306=""),"",A1306&amp;"|"&amp;B1306&amp;"|"&amp;C1306&amp;"|"&amp;D1306)</f>
        <v/>
      </c>
      <c r="J1306" s="8" t="str">
        <f aca="false">IF(TRIM(F1306)="","",IFERROR(FIND("//",TRIM(F1306))+2,1))</f>
        <v/>
      </c>
      <c r="K1306" s="8" t="str">
        <f aca="false">IF(J1306="","",LOWER(MID(TRIM(F1306),J1306,MIN(FIND("/",TRIM(F1306)&amp;"/",J1306),FIND("?",TRIM(F1306)&amp;"?",J1306),FIND("#",TRIM(F1306)&amp;"#",J1306))-J1306)))</f>
        <v/>
      </c>
      <c r="L1306" s="8" t="str">
        <f aca="false">IF(OR(K1306="",I1306=""),"",IF(LEFT(K1306,4)="www.",MID(K1306,5,255),K1306))</f>
        <v/>
      </c>
      <c r="M1306" s="8" t="str">
        <f aca="false">IF(I1306="","",IF(COUNTIF(I$2:I1306,I1306)=1,1,0))</f>
        <v/>
      </c>
      <c r="N1306" s="8" t="str">
        <f aca="false">IF(L1306="","",IF(COUNTIFS(I$2:I1306,I1306,L$2:L1306,L1306)=1,1,0))</f>
        <v/>
      </c>
      <c r="O1306" s="8" t="str">
        <f aca="false">IF(L1306="","",IF(COUNTIFS(B$2:B1306,B1306,L$2:L1306,L1306)=1,1,0))</f>
        <v/>
      </c>
      <c r="P1306" s="8" t="str">
        <f aca="false">IF(L1306="","",IF(COUNTIFS(C$2:C1306,C1306,L$2:L1306,L1306)=1,1,0))</f>
        <v/>
      </c>
      <c r="Q1306" s="8" t="str">
        <f aca="false">IF(L1306="","",IF(COUNTIF(L$2:L1306,L1306)=1,MAX(Q$1:Q1305)+1,""))</f>
        <v/>
      </c>
      <c r="R1306" s="8" t="str">
        <f aca="false">IF(I1306="","",IF(SUMPRODUCT((B$2:B1306=B1306)*(I$2:I1306&lt;&gt;""))=1,1,0))</f>
        <v/>
      </c>
      <c r="S1306" s="8" t="str">
        <f aca="false">IF(I1306="","",IF(SUMPRODUCT((C$2:C1306=C1306)*(I$2:I1306&lt;&gt;""))=1,1,0))</f>
        <v/>
      </c>
    </row>
    <row r="1307" customFormat="false" ht="15" hidden="false" customHeight="false" outlineLevel="0" collapsed="false">
      <c r="A1307" s="13"/>
      <c r="B1307" s="6"/>
      <c r="C1307" s="6"/>
      <c r="D1307" s="6"/>
      <c r="E1307" s="6"/>
      <c r="F1307" s="6"/>
      <c r="G1307" s="6"/>
      <c r="H1307" s="6"/>
      <c r="I1307" s="8" t="str">
        <f aca="false">IF(OR(B1307="",C1307=""),"",A1307&amp;"|"&amp;B1307&amp;"|"&amp;C1307&amp;"|"&amp;D1307)</f>
        <v/>
      </c>
      <c r="J1307" s="8" t="str">
        <f aca="false">IF(TRIM(F1307)="","",IFERROR(FIND("//",TRIM(F1307))+2,1))</f>
        <v/>
      </c>
      <c r="K1307" s="8" t="str">
        <f aca="false">IF(J1307="","",LOWER(MID(TRIM(F1307),J1307,MIN(FIND("/",TRIM(F1307)&amp;"/",J1307),FIND("?",TRIM(F1307)&amp;"?",J1307),FIND("#",TRIM(F1307)&amp;"#",J1307))-J1307)))</f>
        <v/>
      </c>
      <c r="L1307" s="8" t="str">
        <f aca="false">IF(OR(K1307="",I1307=""),"",IF(LEFT(K1307,4)="www.",MID(K1307,5,255),K1307))</f>
        <v/>
      </c>
      <c r="M1307" s="8" t="str">
        <f aca="false">IF(I1307="","",IF(COUNTIF(I$2:I1307,I1307)=1,1,0))</f>
        <v/>
      </c>
      <c r="N1307" s="8" t="str">
        <f aca="false">IF(L1307="","",IF(COUNTIFS(I$2:I1307,I1307,L$2:L1307,L1307)=1,1,0))</f>
        <v/>
      </c>
      <c r="O1307" s="8" t="str">
        <f aca="false">IF(L1307="","",IF(COUNTIFS(B$2:B1307,B1307,L$2:L1307,L1307)=1,1,0))</f>
        <v/>
      </c>
      <c r="P1307" s="8" t="str">
        <f aca="false">IF(L1307="","",IF(COUNTIFS(C$2:C1307,C1307,L$2:L1307,L1307)=1,1,0))</f>
        <v/>
      </c>
      <c r="Q1307" s="8" t="str">
        <f aca="false">IF(L1307="","",IF(COUNTIF(L$2:L1307,L1307)=1,MAX(Q$1:Q1306)+1,""))</f>
        <v/>
      </c>
      <c r="R1307" s="8" t="str">
        <f aca="false">IF(I1307="","",IF(SUMPRODUCT((B$2:B1307=B1307)*(I$2:I1307&lt;&gt;""))=1,1,0))</f>
        <v/>
      </c>
      <c r="S1307" s="8" t="str">
        <f aca="false">IF(I1307="","",IF(SUMPRODUCT((C$2:C1307=C1307)*(I$2:I1307&lt;&gt;""))=1,1,0))</f>
        <v/>
      </c>
    </row>
    <row r="1308" customFormat="false" ht="15" hidden="false" customHeight="false" outlineLevel="0" collapsed="false">
      <c r="A1308" s="13"/>
      <c r="B1308" s="6"/>
      <c r="C1308" s="6"/>
      <c r="D1308" s="6"/>
      <c r="E1308" s="6"/>
      <c r="F1308" s="6"/>
      <c r="G1308" s="6"/>
      <c r="H1308" s="6"/>
      <c r="I1308" s="8" t="str">
        <f aca="false">IF(OR(B1308="",C1308=""),"",A1308&amp;"|"&amp;B1308&amp;"|"&amp;C1308&amp;"|"&amp;D1308)</f>
        <v/>
      </c>
      <c r="J1308" s="8" t="str">
        <f aca="false">IF(TRIM(F1308)="","",IFERROR(FIND("//",TRIM(F1308))+2,1))</f>
        <v/>
      </c>
      <c r="K1308" s="8" t="str">
        <f aca="false">IF(J1308="","",LOWER(MID(TRIM(F1308),J1308,MIN(FIND("/",TRIM(F1308)&amp;"/",J1308),FIND("?",TRIM(F1308)&amp;"?",J1308),FIND("#",TRIM(F1308)&amp;"#",J1308))-J1308)))</f>
        <v/>
      </c>
      <c r="L1308" s="8" t="str">
        <f aca="false">IF(OR(K1308="",I1308=""),"",IF(LEFT(K1308,4)="www.",MID(K1308,5,255),K1308))</f>
        <v/>
      </c>
      <c r="M1308" s="8" t="str">
        <f aca="false">IF(I1308="","",IF(COUNTIF(I$2:I1308,I1308)=1,1,0))</f>
        <v/>
      </c>
      <c r="N1308" s="8" t="str">
        <f aca="false">IF(L1308="","",IF(COUNTIFS(I$2:I1308,I1308,L$2:L1308,L1308)=1,1,0))</f>
        <v/>
      </c>
      <c r="O1308" s="8" t="str">
        <f aca="false">IF(L1308="","",IF(COUNTIFS(B$2:B1308,B1308,L$2:L1308,L1308)=1,1,0))</f>
        <v/>
      </c>
      <c r="P1308" s="8" t="str">
        <f aca="false">IF(L1308="","",IF(COUNTIFS(C$2:C1308,C1308,L$2:L1308,L1308)=1,1,0))</f>
        <v/>
      </c>
      <c r="Q1308" s="8" t="str">
        <f aca="false">IF(L1308="","",IF(COUNTIF(L$2:L1308,L1308)=1,MAX(Q$1:Q1307)+1,""))</f>
        <v/>
      </c>
      <c r="R1308" s="8" t="str">
        <f aca="false">IF(I1308="","",IF(SUMPRODUCT((B$2:B1308=B1308)*(I$2:I1308&lt;&gt;""))=1,1,0))</f>
        <v/>
      </c>
      <c r="S1308" s="8" t="str">
        <f aca="false">IF(I1308="","",IF(SUMPRODUCT((C$2:C1308=C1308)*(I$2:I1308&lt;&gt;""))=1,1,0))</f>
        <v/>
      </c>
    </row>
    <row r="1309" customFormat="false" ht="15" hidden="false" customHeight="false" outlineLevel="0" collapsed="false">
      <c r="A1309" s="13"/>
      <c r="B1309" s="6"/>
      <c r="C1309" s="6"/>
      <c r="D1309" s="6"/>
      <c r="E1309" s="6"/>
      <c r="F1309" s="6"/>
      <c r="G1309" s="6"/>
      <c r="H1309" s="6"/>
      <c r="I1309" s="8" t="str">
        <f aca="false">IF(OR(B1309="",C1309=""),"",A1309&amp;"|"&amp;B1309&amp;"|"&amp;C1309&amp;"|"&amp;D1309)</f>
        <v/>
      </c>
      <c r="J1309" s="8" t="str">
        <f aca="false">IF(TRIM(F1309)="","",IFERROR(FIND("//",TRIM(F1309))+2,1))</f>
        <v/>
      </c>
      <c r="K1309" s="8" t="str">
        <f aca="false">IF(J1309="","",LOWER(MID(TRIM(F1309),J1309,MIN(FIND("/",TRIM(F1309)&amp;"/",J1309),FIND("?",TRIM(F1309)&amp;"?",J1309),FIND("#",TRIM(F1309)&amp;"#",J1309))-J1309)))</f>
        <v/>
      </c>
      <c r="L1309" s="8" t="str">
        <f aca="false">IF(OR(K1309="",I1309=""),"",IF(LEFT(K1309,4)="www.",MID(K1309,5,255),K1309))</f>
        <v/>
      </c>
      <c r="M1309" s="8" t="str">
        <f aca="false">IF(I1309="","",IF(COUNTIF(I$2:I1309,I1309)=1,1,0))</f>
        <v/>
      </c>
      <c r="N1309" s="8" t="str">
        <f aca="false">IF(L1309="","",IF(COUNTIFS(I$2:I1309,I1309,L$2:L1309,L1309)=1,1,0))</f>
        <v/>
      </c>
      <c r="O1309" s="8" t="str">
        <f aca="false">IF(L1309="","",IF(COUNTIFS(B$2:B1309,B1309,L$2:L1309,L1309)=1,1,0))</f>
        <v/>
      </c>
      <c r="P1309" s="8" t="str">
        <f aca="false">IF(L1309="","",IF(COUNTIFS(C$2:C1309,C1309,L$2:L1309,L1309)=1,1,0))</f>
        <v/>
      </c>
      <c r="Q1309" s="8" t="str">
        <f aca="false">IF(L1309="","",IF(COUNTIF(L$2:L1309,L1309)=1,MAX(Q$1:Q1308)+1,""))</f>
        <v/>
      </c>
      <c r="R1309" s="8" t="str">
        <f aca="false">IF(I1309="","",IF(SUMPRODUCT((B$2:B1309=B1309)*(I$2:I1309&lt;&gt;""))=1,1,0))</f>
        <v/>
      </c>
      <c r="S1309" s="8" t="str">
        <f aca="false">IF(I1309="","",IF(SUMPRODUCT((C$2:C1309=C1309)*(I$2:I1309&lt;&gt;""))=1,1,0))</f>
        <v/>
      </c>
    </row>
    <row r="1310" customFormat="false" ht="15" hidden="false" customHeight="false" outlineLevel="0" collapsed="false">
      <c r="A1310" s="13"/>
      <c r="B1310" s="6"/>
      <c r="C1310" s="6"/>
      <c r="D1310" s="6"/>
      <c r="E1310" s="6"/>
      <c r="F1310" s="6"/>
      <c r="G1310" s="6"/>
      <c r="H1310" s="6"/>
      <c r="I1310" s="8" t="str">
        <f aca="false">IF(OR(B1310="",C1310=""),"",A1310&amp;"|"&amp;B1310&amp;"|"&amp;C1310&amp;"|"&amp;D1310)</f>
        <v/>
      </c>
      <c r="J1310" s="8" t="str">
        <f aca="false">IF(TRIM(F1310)="","",IFERROR(FIND("//",TRIM(F1310))+2,1))</f>
        <v/>
      </c>
      <c r="K1310" s="8" t="str">
        <f aca="false">IF(J1310="","",LOWER(MID(TRIM(F1310),J1310,MIN(FIND("/",TRIM(F1310)&amp;"/",J1310),FIND("?",TRIM(F1310)&amp;"?",J1310),FIND("#",TRIM(F1310)&amp;"#",J1310))-J1310)))</f>
        <v/>
      </c>
      <c r="L1310" s="8" t="str">
        <f aca="false">IF(OR(K1310="",I1310=""),"",IF(LEFT(K1310,4)="www.",MID(K1310,5,255),K1310))</f>
        <v/>
      </c>
      <c r="M1310" s="8" t="str">
        <f aca="false">IF(I1310="","",IF(COUNTIF(I$2:I1310,I1310)=1,1,0))</f>
        <v/>
      </c>
      <c r="N1310" s="8" t="str">
        <f aca="false">IF(L1310="","",IF(COUNTIFS(I$2:I1310,I1310,L$2:L1310,L1310)=1,1,0))</f>
        <v/>
      </c>
      <c r="O1310" s="8" t="str">
        <f aca="false">IF(L1310="","",IF(COUNTIFS(B$2:B1310,B1310,L$2:L1310,L1310)=1,1,0))</f>
        <v/>
      </c>
      <c r="P1310" s="8" t="str">
        <f aca="false">IF(L1310="","",IF(COUNTIFS(C$2:C1310,C1310,L$2:L1310,L1310)=1,1,0))</f>
        <v/>
      </c>
      <c r="Q1310" s="8" t="str">
        <f aca="false">IF(L1310="","",IF(COUNTIF(L$2:L1310,L1310)=1,MAX(Q$1:Q1309)+1,""))</f>
        <v/>
      </c>
      <c r="R1310" s="8" t="str">
        <f aca="false">IF(I1310="","",IF(SUMPRODUCT((B$2:B1310=B1310)*(I$2:I1310&lt;&gt;""))=1,1,0))</f>
        <v/>
      </c>
      <c r="S1310" s="8" t="str">
        <f aca="false">IF(I1310="","",IF(SUMPRODUCT((C$2:C1310=C1310)*(I$2:I1310&lt;&gt;""))=1,1,0))</f>
        <v/>
      </c>
    </row>
    <row r="1311" customFormat="false" ht="15" hidden="false" customHeight="false" outlineLevel="0" collapsed="false">
      <c r="A1311" s="13"/>
      <c r="B1311" s="6"/>
      <c r="C1311" s="6"/>
      <c r="D1311" s="6"/>
      <c r="E1311" s="6"/>
      <c r="F1311" s="6"/>
      <c r="G1311" s="6"/>
      <c r="H1311" s="6"/>
      <c r="I1311" s="8" t="str">
        <f aca="false">IF(OR(B1311="",C1311=""),"",A1311&amp;"|"&amp;B1311&amp;"|"&amp;C1311&amp;"|"&amp;D1311)</f>
        <v/>
      </c>
      <c r="J1311" s="8" t="str">
        <f aca="false">IF(TRIM(F1311)="","",IFERROR(FIND("//",TRIM(F1311))+2,1))</f>
        <v/>
      </c>
      <c r="K1311" s="8" t="str">
        <f aca="false">IF(J1311="","",LOWER(MID(TRIM(F1311),J1311,MIN(FIND("/",TRIM(F1311)&amp;"/",J1311),FIND("?",TRIM(F1311)&amp;"?",J1311),FIND("#",TRIM(F1311)&amp;"#",J1311))-J1311)))</f>
        <v/>
      </c>
      <c r="L1311" s="8" t="str">
        <f aca="false">IF(OR(K1311="",I1311=""),"",IF(LEFT(K1311,4)="www.",MID(K1311,5,255),K1311))</f>
        <v/>
      </c>
      <c r="M1311" s="8" t="str">
        <f aca="false">IF(I1311="","",IF(COUNTIF(I$2:I1311,I1311)=1,1,0))</f>
        <v/>
      </c>
      <c r="N1311" s="8" t="str">
        <f aca="false">IF(L1311="","",IF(COUNTIFS(I$2:I1311,I1311,L$2:L1311,L1311)=1,1,0))</f>
        <v/>
      </c>
      <c r="O1311" s="8" t="str">
        <f aca="false">IF(L1311="","",IF(COUNTIFS(B$2:B1311,B1311,L$2:L1311,L1311)=1,1,0))</f>
        <v/>
      </c>
      <c r="P1311" s="8" t="str">
        <f aca="false">IF(L1311="","",IF(COUNTIFS(C$2:C1311,C1311,L$2:L1311,L1311)=1,1,0))</f>
        <v/>
      </c>
      <c r="Q1311" s="8" t="str">
        <f aca="false">IF(L1311="","",IF(COUNTIF(L$2:L1311,L1311)=1,MAX(Q$1:Q1310)+1,""))</f>
        <v/>
      </c>
      <c r="R1311" s="8" t="str">
        <f aca="false">IF(I1311="","",IF(SUMPRODUCT((B$2:B1311=B1311)*(I$2:I1311&lt;&gt;""))=1,1,0))</f>
        <v/>
      </c>
      <c r="S1311" s="8" t="str">
        <f aca="false">IF(I1311="","",IF(SUMPRODUCT((C$2:C1311=C1311)*(I$2:I1311&lt;&gt;""))=1,1,0))</f>
        <v/>
      </c>
    </row>
    <row r="1312" customFormat="false" ht="15" hidden="false" customHeight="false" outlineLevel="0" collapsed="false">
      <c r="A1312" s="13"/>
      <c r="B1312" s="6"/>
      <c r="C1312" s="6"/>
      <c r="D1312" s="6"/>
      <c r="E1312" s="6"/>
      <c r="F1312" s="6"/>
      <c r="G1312" s="6"/>
      <c r="H1312" s="6"/>
      <c r="I1312" s="8" t="str">
        <f aca="false">IF(OR(B1312="",C1312=""),"",A1312&amp;"|"&amp;B1312&amp;"|"&amp;C1312&amp;"|"&amp;D1312)</f>
        <v/>
      </c>
      <c r="J1312" s="8" t="str">
        <f aca="false">IF(TRIM(F1312)="","",IFERROR(FIND("//",TRIM(F1312))+2,1))</f>
        <v/>
      </c>
      <c r="K1312" s="8" t="str">
        <f aca="false">IF(J1312="","",LOWER(MID(TRIM(F1312),J1312,MIN(FIND("/",TRIM(F1312)&amp;"/",J1312),FIND("?",TRIM(F1312)&amp;"?",J1312),FIND("#",TRIM(F1312)&amp;"#",J1312))-J1312)))</f>
        <v/>
      </c>
      <c r="L1312" s="8" t="str">
        <f aca="false">IF(OR(K1312="",I1312=""),"",IF(LEFT(K1312,4)="www.",MID(K1312,5,255),K1312))</f>
        <v/>
      </c>
      <c r="M1312" s="8" t="str">
        <f aca="false">IF(I1312="","",IF(COUNTIF(I$2:I1312,I1312)=1,1,0))</f>
        <v/>
      </c>
      <c r="N1312" s="8" t="str">
        <f aca="false">IF(L1312="","",IF(COUNTIFS(I$2:I1312,I1312,L$2:L1312,L1312)=1,1,0))</f>
        <v/>
      </c>
      <c r="O1312" s="8" t="str">
        <f aca="false">IF(L1312="","",IF(COUNTIFS(B$2:B1312,B1312,L$2:L1312,L1312)=1,1,0))</f>
        <v/>
      </c>
      <c r="P1312" s="8" t="str">
        <f aca="false">IF(L1312="","",IF(COUNTIFS(C$2:C1312,C1312,L$2:L1312,L1312)=1,1,0))</f>
        <v/>
      </c>
      <c r="Q1312" s="8" t="str">
        <f aca="false">IF(L1312="","",IF(COUNTIF(L$2:L1312,L1312)=1,MAX(Q$1:Q1311)+1,""))</f>
        <v/>
      </c>
      <c r="R1312" s="8" t="str">
        <f aca="false">IF(I1312="","",IF(SUMPRODUCT((B$2:B1312=B1312)*(I$2:I1312&lt;&gt;""))=1,1,0))</f>
        <v/>
      </c>
      <c r="S1312" s="8" t="str">
        <f aca="false">IF(I1312="","",IF(SUMPRODUCT((C$2:C1312=C1312)*(I$2:I1312&lt;&gt;""))=1,1,0))</f>
        <v/>
      </c>
    </row>
    <row r="1313" customFormat="false" ht="15" hidden="false" customHeight="false" outlineLevel="0" collapsed="false">
      <c r="A1313" s="13"/>
      <c r="B1313" s="6"/>
      <c r="C1313" s="6"/>
      <c r="D1313" s="6"/>
      <c r="E1313" s="6"/>
      <c r="F1313" s="6"/>
      <c r="G1313" s="6"/>
      <c r="H1313" s="6"/>
      <c r="I1313" s="8" t="str">
        <f aca="false">IF(OR(B1313="",C1313=""),"",A1313&amp;"|"&amp;B1313&amp;"|"&amp;C1313&amp;"|"&amp;D1313)</f>
        <v/>
      </c>
      <c r="J1313" s="8" t="str">
        <f aca="false">IF(TRIM(F1313)="","",IFERROR(FIND("//",TRIM(F1313))+2,1))</f>
        <v/>
      </c>
      <c r="K1313" s="8" t="str">
        <f aca="false">IF(J1313="","",LOWER(MID(TRIM(F1313),J1313,MIN(FIND("/",TRIM(F1313)&amp;"/",J1313),FIND("?",TRIM(F1313)&amp;"?",J1313),FIND("#",TRIM(F1313)&amp;"#",J1313))-J1313)))</f>
        <v/>
      </c>
      <c r="L1313" s="8" t="str">
        <f aca="false">IF(OR(K1313="",I1313=""),"",IF(LEFT(K1313,4)="www.",MID(K1313,5,255),K1313))</f>
        <v/>
      </c>
      <c r="M1313" s="8" t="str">
        <f aca="false">IF(I1313="","",IF(COUNTIF(I$2:I1313,I1313)=1,1,0))</f>
        <v/>
      </c>
      <c r="N1313" s="8" t="str">
        <f aca="false">IF(L1313="","",IF(COUNTIFS(I$2:I1313,I1313,L$2:L1313,L1313)=1,1,0))</f>
        <v/>
      </c>
      <c r="O1313" s="8" t="str">
        <f aca="false">IF(L1313="","",IF(COUNTIFS(B$2:B1313,B1313,L$2:L1313,L1313)=1,1,0))</f>
        <v/>
      </c>
      <c r="P1313" s="8" t="str">
        <f aca="false">IF(L1313="","",IF(COUNTIFS(C$2:C1313,C1313,L$2:L1313,L1313)=1,1,0))</f>
        <v/>
      </c>
      <c r="Q1313" s="8" t="str">
        <f aca="false">IF(L1313="","",IF(COUNTIF(L$2:L1313,L1313)=1,MAX(Q$1:Q1312)+1,""))</f>
        <v/>
      </c>
      <c r="R1313" s="8" t="str">
        <f aca="false">IF(I1313="","",IF(SUMPRODUCT((B$2:B1313=B1313)*(I$2:I1313&lt;&gt;""))=1,1,0))</f>
        <v/>
      </c>
      <c r="S1313" s="8" t="str">
        <f aca="false">IF(I1313="","",IF(SUMPRODUCT((C$2:C1313=C1313)*(I$2:I1313&lt;&gt;""))=1,1,0))</f>
        <v/>
      </c>
    </row>
    <row r="1314" customFormat="false" ht="15" hidden="false" customHeight="false" outlineLevel="0" collapsed="false">
      <c r="A1314" s="13"/>
      <c r="B1314" s="6"/>
      <c r="C1314" s="6"/>
      <c r="D1314" s="6"/>
      <c r="E1314" s="6"/>
      <c r="F1314" s="6"/>
      <c r="G1314" s="6"/>
      <c r="H1314" s="6"/>
      <c r="I1314" s="8" t="str">
        <f aca="false">IF(OR(B1314="",C1314=""),"",A1314&amp;"|"&amp;B1314&amp;"|"&amp;C1314&amp;"|"&amp;D1314)</f>
        <v/>
      </c>
      <c r="J1314" s="8" t="str">
        <f aca="false">IF(TRIM(F1314)="","",IFERROR(FIND("//",TRIM(F1314))+2,1))</f>
        <v/>
      </c>
      <c r="K1314" s="8" t="str">
        <f aca="false">IF(J1314="","",LOWER(MID(TRIM(F1314),J1314,MIN(FIND("/",TRIM(F1314)&amp;"/",J1314),FIND("?",TRIM(F1314)&amp;"?",J1314),FIND("#",TRIM(F1314)&amp;"#",J1314))-J1314)))</f>
        <v/>
      </c>
      <c r="L1314" s="8" t="str">
        <f aca="false">IF(OR(K1314="",I1314=""),"",IF(LEFT(K1314,4)="www.",MID(K1314,5,255),K1314))</f>
        <v/>
      </c>
      <c r="M1314" s="8" t="str">
        <f aca="false">IF(I1314="","",IF(COUNTIF(I$2:I1314,I1314)=1,1,0))</f>
        <v/>
      </c>
      <c r="N1314" s="8" t="str">
        <f aca="false">IF(L1314="","",IF(COUNTIFS(I$2:I1314,I1314,L$2:L1314,L1314)=1,1,0))</f>
        <v/>
      </c>
      <c r="O1314" s="8" t="str">
        <f aca="false">IF(L1314="","",IF(COUNTIFS(B$2:B1314,B1314,L$2:L1314,L1314)=1,1,0))</f>
        <v/>
      </c>
      <c r="P1314" s="8" t="str">
        <f aca="false">IF(L1314="","",IF(COUNTIFS(C$2:C1314,C1314,L$2:L1314,L1314)=1,1,0))</f>
        <v/>
      </c>
      <c r="Q1314" s="8" t="str">
        <f aca="false">IF(L1314="","",IF(COUNTIF(L$2:L1314,L1314)=1,MAX(Q$1:Q1313)+1,""))</f>
        <v/>
      </c>
      <c r="R1314" s="8" t="str">
        <f aca="false">IF(I1314="","",IF(SUMPRODUCT((B$2:B1314=B1314)*(I$2:I1314&lt;&gt;""))=1,1,0))</f>
        <v/>
      </c>
      <c r="S1314" s="8" t="str">
        <f aca="false">IF(I1314="","",IF(SUMPRODUCT((C$2:C1314=C1314)*(I$2:I1314&lt;&gt;""))=1,1,0))</f>
        <v/>
      </c>
    </row>
    <row r="1315" customFormat="false" ht="15" hidden="false" customHeight="false" outlineLevel="0" collapsed="false">
      <c r="A1315" s="13"/>
      <c r="B1315" s="6"/>
      <c r="C1315" s="6"/>
      <c r="D1315" s="6"/>
      <c r="E1315" s="6"/>
      <c r="F1315" s="6"/>
      <c r="G1315" s="6"/>
      <c r="H1315" s="6"/>
      <c r="I1315" s="8" t="str">
        <f aca="false">IF(OR(B1315="",C1315=""),"",A1315&amp;"|"&amp;B1315&amp;"|"&amp;C1315&amp;"|"&amp;D1315)</f>
        <v/>
      </c>
      <c r="J1315" s="8" t="str">
        <f aca="false">IF(TRIM(F1315)="","",IFERROR(FIND("//",TRIM(F1315))+2,1))</f>
        <v/>
      </c>
      <c r="K1315" s="8" t="str">
        <f aca="false">IF(J1315="","",LOWER(MID(TRIM(F1315),J1315,MIN(FIND("/",TRIM(F1315)&amp;"/",J1315),FIND("?",TRIM(F1315)&amp;"?",J1315),FIND("#",TRIM(F1315)&amp;"#",J1315))-J1315)))</f>
        <v/>
      </c>
      <c r="L1315" s="8" t="str">
        <f aca="false">IF(OR(K1315="",I1315=""),"",IF(LEFT(K1315,4)="www.",MID(K1315,5,255),K1315))</f>
        <v/>
      </c>
      <c r="M1315" s="8" t="str">
        <f aca="false">IF(I1315="","",IF(COUNTIF(I$2:I1315,I1315)=1,1,0))</f>
        <v/>
      </c>
      <c r="N1315" s="8" t="str">
        <f aca="false">IF(L1315="","",IF(COUNTIFS(I$2:I1315,I1315,L$2:L1315,L1315)=1,1,0))</f>
        <v/>
      </c>
      <c r="O1315" s="8" t="str">
        <f aca="false">IF(L1315="","",IF(COUNTIFS(B$2:B1315,B1315,L$2:L1315,L1315)=1,1,0))</f>
        <v/>
      </c>
      <c r="P1315" s="8" t="str">
        <f aca="false">IF(L1315="","",IF(COUNTIFS(C$2:C1315,C1315,L$2:L1315,L1315)=1,1,0))</f>
        <v/>
      </c>
      <c r="Q1315" s="8" t="str">
        <f aca="false">IF(L1315="","",IF(COUNTIF(L$2:L1315,L1315)=1,MAX(Q$1:Q1314)+1,""))</f>
        <v/>
      </c>
      <c r="R1315" s="8" t="str">
        <f aca="false">IF(I1315="","",IF(SUMPRODUCT((B$2:B1315=B1315)*(I$2:I1315&lt;&gt;""))=1,1,0))</f>
        <v/>
      </c>
      <c r="S1315" s="8" t="str">
        <f aca="false">IF(I1315="","",IF(SUMPRODUCT((C$2:C1315=C1315)*(I$2:I1315&lt;&gt;""))=1,1,0))</f>
        <v/>
      </c>
    </row>
    <row r="1316" customFormat="false" ht="15" hidden="false" customHeight="false" outlineLevel="0" collapsed="false">
      <c r="A1316" s="13"/>
      <c r="B1316" s="6"/>
      <c r="C1316" s="6"/>
      <c r="D1316" s="6"/>
      <c r="E1316" s="6"/>
      <c r="F1316" s="6"/>
      <c r="G1316" s="6"/>
      <c r="H1316" s="6"/>
      <c r="I1316" s="8" t="str">
        <f aca="false">IF(OR(B1316="",C1316=""),"",A1316&amp;"|"&amp;B1316&amp;"|"&amp;C1316&amp;"|"&amp;D1316)</f>
        <v/>
      </c>
      <c r="J1316" s="8" t="str">
        <f aca="false">IF(TRIM(F1316)="","",IFERROR(FIND("//",TRIM(F1316))+2,1))</f>
        <v/>
      </c>
      <c r="K1316" s="8" t="str">
        <f aca="false">IF(J1316="","",LOWER(MID(TRIM(F1316),J1316,MIN(FIND("/",TRIM(F1316)&amp;"/",J1316),FIND("?",TRIM(F1316)&amp;"?",J1316),FIND("#",TRIM(F1316)&amp;"#",J1316))-J1316)))</f>
        <v/>
      </c>
      <c r="L1316" s="8" t="str">
        <f aca="false">IF(OR(K1316="",I1316=""),"",IF(LEFT(K1316,4)="www.",MID(K1316,5,255),K1316))</f>
        <v/>
      </c>
      <c r="M1316" s="8" t="str">
        <f aca="false">IF(I1316="","",IF(COUNTIF(I$2:I1316,I1316)=1,1,0))</f>
        <v/>
      </c>
      <c r="N1316" s="8" t="str">
        <f aca="false">IF(L1316="","",IF(COUNTIFS(I$2:I1316,I1316,L$2:L1316,L1316)=1,1,0))</f>
        <v/>
      </c>
      <c r="O1316" s="8" t="str">
        <f aca="false">IF(L1316="","",IF(COUNTIFS(B$2:B1316,B1316,L$2:L1316,L1316)=1,1,0))</f>
        <v/>
      </c>
      <c r="P1316" s="8" t="str">
        <f aca="false">IF(L1316="","",IF(COUNTIFS(C$2:C1316,C1316,L$2:L1316,L1316)=1,1,0))</f>
        <v/>
      </c>
      <c r="Q1316" s="8" t="str">
        <f aca="false">IF(L1316="","",IF(COUNTIF(L$2:L1316,L1316)=1,MAX(Q$1:Q1315)+1,""))</f>
        <v/>
      </c>
      <c r="R1316" s="8" t="str">
        <f aca="false">IF(I1316="","",IF(SUMPRODUCT((B$2:B1316=B1316)*(I$2:I1316&lt;&gt;""))=1,1,0))</f>
        <v/>
      </c>
      <c r="S1316" s="8" t="str">
        <f aca="false">IF(I1316="","",IF(SUMPRODUCT((C$2:C1316=C1316)*(I$2:I1316&lt;&gt;""))=1,1,0))</f>
        <v/>
      </c>
    </row>
    <row r="1317" customFormat="false" ht="15" hidden="false" customHeight="false" outlineLevel="0" collapsed="false">
      <c r="A1317" s="13"/>
      <c r="B1317" s="6"/>
      <c r="C1317" s="6"/>
      <c r="D1317" s="6"/>
      <c r="E1317" s="6"/>
      <c r="F1317" s="6"/>
      <c r="G1317" s="6"/>
      <c r="H1317" s="6"/>
      <c r="I1317" s="8" t="str">
        <f aca="false">IF(OR(B1317="",C1317=""),"",A1317&amp;"|"&amp;B1317&amp;"|"&amp;C1317&amp;"|"&amp;D1317)</f>
        <v/>
      </c>
      <c r="J1317" s="8" t="str">
        <f aca="false">IF(TRIM(F1317)="","",IFERROR(FIND("//",TRIM(F1317))+2,1))</f>
        <v/>
      </c>
      <c r="K1317" s="8" t="str">
        <f aca="false">IF(J1317="","",LOWER(MID(TRIM(F1317),J1317,MIN(FIND("/",TRIM(F1317)&amp;"/",J1317),FIND("?",TRIM(F1317)&amp;"?",J1317),FIND("#",TRIM(F1317)&amp;"#",J1317))-J1317)))</f>
        <v/>
      </c>
      <c r="L1317" s="8" t="str">
        <f aca="false">IF(OR(K1317="",I1317=""),"",IF(LEFT(K1317,4)="www.",MID(K1317,5,255),K1317))</f>
        <v/>
      </c>
      <c r="M1317" s="8" t="str">
        <f aca="false">IF(I1317="","",IF(COUNTIF(I$2:I1317,I1317)=1,1,0))</f>
        <v/>
      </c>
      <c r="N1317" s="8" t="str">
        <f aca="false">IF(L1317="","",IF(COUNTIFS(I$2:I1317,I1317,L$2:L1317,L1317)=1,1,0))</f>
        <v/>
      </c>
      <c r="O1317" s="8" t="str">
        <f aca="false">IF(L1317="","",IF(COUNTIFS(B$2:B1317,B1317,L$2:L1317,L1317)=1,1,0))</f>
        <v/>
      </c>
      <c r="P1317" s="8" t="str">
        <f aca="false">IF(L1317="","",IF(COUNTIFS(C$2:C1317,C1317,L$2:L1317,L1317)=1,1,0))</f>
        <v/>
      </c>
      <c r="Q1317" s="8" t="str">
        <f aca="false">IF(L1317="","",IF(COUNTIF(L$2:L1317,L1317)=1,MAX(Q$1:Q1316)+1,""))</f>
        <v/>
      </c>
      <c r="R1317" s="8" t="str">
        <f aca="false">IF(I1317="","",IF(SUMPRODUCT((B$2:B1317=B1317)*(I$2:I1317&lt;&gt;""))=1,1,0))</f>
        <v/>
      </c>
      <c r="S1317" s="8" t="str">
        <f aca="false">IF(I1317="","",IF(SUMPRODUCT((C$2:C1317=C1317)*(I$2:I1317&lt;&gt;""))=1,1,0))</f>
        <v/>
      </c>
    </row>
    <row r="1318" customFormat="false" ht="15" hidden="false" customHeight="false" outlineLevel="0" collapsed="false">
      <c r="A1318" s="13"/>
      <c r="B1318" s="6"/>
      <c r="C1318" s="6"/>
      <c r="D1318" s="6"/>
      <c r="E1318" s="6"/>
      <c r="F1318" s="6"/>
      <c r="G1318" s="6"/>
      <c r="H1318" s="6"/>
      <c r="I1318" s="8" t="str">
        <f aca="false">IF(OR(B1318="",C1318=""),"",A1318&amp;"|"&amp;B1318&amp;"|"&amp;C1318&amp;"|"&amp;D1318)</f>
        <v/>
      </c>
      <c r="J1318" s="8" t="str">
        <f aca="false">IF(TRIM(F1318)="","",IFERROR(FIND("//",TRIM(F1318))+2,1))</f>
        <v/>
      </c>
      <c r="K1318" s="8" t="str">
        <f aca="false">IF(J1318="","",LOWER(MID(TRIM(F1318),J1318,MIN(FIND("/",TRIM(F1318)&amp;"/",J1318),FIND("?",TRIM(F1318)&amp;"?",J1318),FIND("#",TRIM(F1318)&amp;"#",J1318))-J1318)))</f>
        <v/>
      </c>
      <c r="L1318" s="8" t="str">
        <f aca="false">IF(OR(K1318="",I1318=""),"",IF(LEFT(K1318,4)="www.",MID(K1318,5,255),K1318))</f>
        <v/>
      </c>
      <c r="M1318" s="8" t="str">
        <f aca="false">IF(I1318="","",IF(COUNTIF(I$2:I1318,I1318)=1,1,0))</f>
        <v/>
      </c>
      <c r="N1318" s="8" t="str">
        <f aca="false">IF(L1318="","",IF(COUNTIFS(I$2:I1318,I1318,L$2:L1318,L1318)=1,1,0))</f>
        <v/>
      </c>
      <c r="O1318" s="8" t="str">
        <f aca="false">IF(L1318="","",IF(COUNTIFS(B$2:B1318,B1318,L$2:L1318,L1318)=1,1,0))</f>
        <v/>
      </c>
      <c r="P1318" s="8" t="str">
        <f aca="false">IF(L1318="","",IF(COUNTIFS(C$2:C1318,C1318,L$2:L1318,L1318)=1,1,0))</f>
        <v/>
      </c>
      <c r="Q1318" s="8" t="str">
        <f aca="false">IF(L1318="","",IF(COUNTIF(L$2:L1318,L1318)=1,MAX(Q$1:Q1317)+1,""))</f>
        <v/>
      </c>
      <c r="R1318" s="8" t="str">
        <f aca="false">IF(I1318="","",IF(SUMPRODUCT((B$2:B1318=B1318)*(I$2:I1318&lt;&gt;""))=1,1,0))</f>
        <v/>
      </c>
      <c r="S1318" s="8" t="str">
        <f aca="false">IF(I1318="","",IF(SUMPRODUCT((C$2:C1318=C1318)*(I$2:I1318&lt;&gt;""))=1,1,0))</f>
        <v/>
      </c>
    </row>
    <row r="1319" customFormat="false" ht="15" hidden="false" customHeight="false" outlineLevel="0" collapsed="false">
      <c r="A1319" s="13"/>
      <c r="B1319" s="6"/>
      <c r="C1319" s="6"/>
      <c r="D1319" s="6"/>
      <c r="E1319" s="6"/>
      <c r="F1319" s="6"/>
      <c r="G1319" s="6"/>
      <c r="H1319" s="6"/>
      <c r="I1319" s="8" t="str">
        <f aca="false">IF(OR(B1319="",C1319=""),"",A1319&amp;"|"&amp;B1319&amp;"|"&amp;C1319&amp;"|"&amp;D1319)</f>
        <v/>
      </c>
      <c r="J1319" s="8" t="str">
        <f aca="false">IF(TRIM(F1319)="","",IFERROR(FIND("//",TRIM(F1319))+2,1))</f>
        <v/>
      </c>
      <c r="K1319" s="8" t="str">
        <f aca="false">IF(J1319="","",LOWER(MID(TRIM(F1319),J1319,MIN(FIND("/",TRIM(F1319)&amp;"/",J1319),FIND("?",TRIM(F1319)&amp;"?",J1319),FIND("#",TRIM(F1319)&amp;"#",J1319))-J1319)))</f>
        <v/>
      </c>
      <c r="L1319" s="8" t="str">
        <f aca="false">IF(OR(K1319="",I1319=""),"",IF(LEFT(K1319,4)="www.",MID(K1319,5,255),K1319))</f>
        <v/>
      </c>
      <c r="M1319" s="8" t="str">
        <f aca="false">IF(I1319="","",IF(COUNTIF(I$2:I1319,I1319)=1,1,0))</f>
        <v/>
      </c>
      <c r="N1319" s="8" t="str">
        <f aca="false">IF(L1319="","",IF(COUNTIFS(I$2:I1319,I1319,L$2:L1319,L1319)=1,1,0))</f>
        <v/>
      </c>
      <c r="O1319" s="8" t="str">
        <f aca="false">IF(L1319="","",IF(COUNTIFS(B$2:B1319,B1319,L$2:L1319,L1319)=1,1,0))</f>
        <v/>
      </c>
      <c r="P1319" s="8" t="str">
        <f aca="false">IF(L1319="","",IF(COUNTIFS(C$2:C1319,C1319,L$2:L1319,L1319)=1,1,0))</f>
        <v/>
      </c>
      <c r="Q1319" s="8" t="str">
        <f aca="false">IF(L1319="","",IF(COUNTIF(L$2:L1319,L1319)=1,MAX(Q$1:Q1318)+1,""))</f>
        <v/>
      </c>
      <c r="R1319" s="8" t="str">
        <f aca="false">IF(I1319="","",IF(SUMPRODUCT((B$2:B1319=B1319)*(I$2:I1319&lt;&gt;""))=1,1,0))</f>
        <v/>
      </c>
      <c r="S1319" s="8" t="str">
        <f aca="false">IF(I1319="","",IF(SUMPRODUCT((C$2:C1319=C1319)*(I$2:I1319&lt;&gt;""))=1,1,0))</f>
        <v/>
      </c>
    </row>
    <row r="1320" customFormat="false" ht="15" hidden="false" customHeight="false" outlineLevel="0" collapsed="false">
      <c r="A1320" s="13"/>
      <c r="B1320" s="6"/>
      <c r="C1320" s="6"/>
      <c r="D1320" s="6"/>
      <c r="E1320" s="6"/>
      <c r="F1320" s="6"/>
      <c r="G1320" s="6"/>
      <c r="H1320" s="6"/>
      <c r="I1320" s="8" t="str">
        <f aca="false">IF(OR(B1320="",C1320=""),"",A1320&amp;"|"&amp;B1320&amp;"|"&amp;C1320&amp;"|"&amp;D1320)</f>
        <v/>
      </c>
      <c r="J1320" s="8" t="str">
        <f aca="false">IF(TRIM(F1320)="","",IFERROR(FIND("//",TRIM(F1320))+2,1))</f>
        <v/>
      </c>
      <c r="K1320" s="8" t="str">
        <f aca="false">IF(J1320="","",LOWER(MID(TRIM(F1320),J1320,MIN(FIND("/",TRIM(F1320)&amp;"/",J1320),FIND("?",TRIM(F1320)&amp;"?",J1320),FIND("#",TRIM(F1320)&amp;"#",J1320))-J1320)))</f>
        <v/>
      </c>
      <c r="L1320" s="8" t="str">
        <f aca="false">IF(OR(K1320="",I1320=""),"",IF(LEFT(K1320,4)="www.",MID(K1320,5,255),K1320))</f>
        <v/>
      </c>
      <c r="M1320" s="8" t="str">
        <f aca="false">IF(I1320="","",IF(COUNTIF(I$2:I1320,I1320)=1,1,0))</f>
        <v/>
      </c>
      <c r="N1320" s="8" t="str">
        <f aca="false">IF(L1320="","",IF(COUNTIFS(I$2:I1320,I1320,L$2:L1320,L1320)=1,1,0))</f>
        <v/>
      </c>
      <c r="O1320" s="8" t="str">
        <f aca="false">IF(L1320="","",IF(COUNTIFS(B$2:B1320,B1320,L$2:L1320,L1320)=1,1,0))</f>
        <v/>
      </c>
      <c r="P1320" s="8" t="str">
        <f aca="false">IF(L1320="","",IF(COUNTIFS(C$2:C1320,C1320,L$2:L1320,L1320)=1,1,0))</f>
        <v/>
      </c>
      <c r="Q1320" s="8" t="str">
        <f aca="false">IF(L1320="","",IF(COUNTIF(L$2:L1320,L1320)=1,MAX(Q$1:Q1319)+1,""))</f>
        <v/>
      </c>
      <c r="R1320" s="8" t="str">
        <f aca="false">IF(I1320="","",IF(SUMPRODUCT((B$2:B1320=B1320)*(I$2:I1320&lt;&gt;""))=1,1,0))</f>
        <v/>
      </c>
      <c r="S1320" s="8" t="str">
        <f aca="false">IF(I1320="","",IF(SUMPRODUCT((C$2:C1320=C1320)*(I$2:I1320&lt;&gt;""))=1,1,0))</f>
        <v/>
      </c>
    </row>
    <row r="1321" customFormat="false" ht="15" hidden="false" customHeight="false" outlineLevel="0" collapsed="false">
      <c r="A1321" s="13"/>
      <c r="B1321" s="6"/>
      <c r="C1321" s="6"/>
      <c r="D1321" s="6"/>
      <c r="E1321" s="6"/>
      <c r="F1321" s="6"/>
      <c r="G1321" s="6"/>
      <c r="H1321" s="6"/>
      <c r="I1321" s="8" t="str">
        <f aca="false">IF(OR(B1321="",C1321=""),"",A1321&amp;"|"&amp;B1321&amp;"|"&amp;C1321&amp;"|"&amp;D1321)</f>
        <v/>
      </c>
      <c r="J1321" s="8" t="str">
        <f aca="false">IF(TRIM(F1321)="","",IFERROR(FIND("//",TRIM(F1321))+2,1))</f>
        <v/>
      </c>
      <c r="K1321" s="8" t="str">
        <f aca="false">IF(J1321="","",LOWER(MID(TRIM(F1321),J1321,MIN(FIND("/",TRIM(F1321)&amp;"/",J1321),FIND("?",TRIM(F1321)&amp;"?",J1321),FIND("#",TRIM(F1321)&amp;"#",J1321))-J1321)))</f>
        <v/>
      </c>
      <c r="L1321" s="8" t="str">
        <f aca="false">IF(OR(K1321="",I1321=""),"",IF(LEFT(K1321,4)="www.",MID(K1321,5,255),K1321))</f>
        <v/>
      </c>
      <c r="M1321" s="8" t="str">
        <f aca="false">IF(I1321="","",IF(COUNTIF(I$2:I1321,I1321)=1,1,0))</f>
        <v/>
      </c>
      <c r="N1321" s="8" t="str">
        <f aca="false">IF(L1321="","",IF(COUNTIFS(I$2:I1321,I1321,L$2:L1321,L1321)=1,1,0))</f>
        <v/>
      </c>
      <c r="O1321" s="8" t="str">
        <f aca="false">IF(L1321="","",IF(COUNTIFS(B$2:B1321,B1321,L$2:L1321,L1321)=1,1,0))</f>
        <v/>
      </c>
      <c r="P1321" s="8" t="str">
        <f aca="false">IF(L1321="","",IF(COUNTIFS(C$2:C1321,C1321,L$2:L1321,L1321)=1,1,0))</f>
        <v/>
      </c>
      <c r="Q1321" s="8" t="str">
        <f aca="false">IF(L1321="","",IF(COUNTIF(L$2:L1321,L1321)=1,MAX(Q$1:Q1320)+1,""))</f>
        <v/>
      </c>
      <c r="R1321" s="8" t="str">
        <f aca="false">IF(I1321="","",IF(SUMPRODUCT((B$2:B1321=B1321)*(I$2:I1321&lt;&gt;""))=1,1,0))</f>
        <v/>
      </c>
      <c r="S1321" s="8" t="str">
        <f aca="false">IF(I1321="","",IF(SUMPRODUCT((C$2:C1321=C1321)*(I$2:I1321&lt;&gt;""))=1,1,0))</f>
        <v/>
      </c>
    </row>
    <row r="1322" customFormat="false" ht="15" hidden="false" customHeight="false" outlineLevel="0" collapsed="false">
      <c r="A1322" s="13"/>
      <c r="B1322" s="6"/>
      <c r="C1322" s="6"/>
      <c r="D1322" s="6"/>
      <c r="E1322" s="6"/>
      <c r="F1322" s="6"/>
      <c r="G1322" s="6"/>
      <c r="H1322" s="6"/>
      <c r="I1322" s="8" t="str">
        <f aca="false">IF(OR(B1322="",C1322=""),"",A1322&amp;"|"&amp;B1322&amp;"|"&amp;C1322&amp;"|"&amp;D1322)</f>
        <v/>
      </c>
      <c r="J1322" s="8" t="str">
        <f aca="false">IF(TRIM(F1322)="","",IFERROR(FIND("//",TRIM(F1322))+2,1))</f>
        <v/>
      </c>
      <c r="K1322" s="8" t="str">
        <f aca="false">IF(J1322="","",LOWER(MID(TRIM(F1322),J1322,MIN(FIND("/",TRIM(F1322)&amp;"/",J1322),FIND("?",TRIM(F1322)&amp;"?",J1322),FIND("#",TRIM(F1322)&amp;"#",J1322))-J1322)))</f>
        <v/>
      </c>
      <c r="L1322" s="8" t="str">
        <f aca="false">IF(OR(K1322="",I1322=""),"",IF(LEFT(K1322,4)="www.",MID(K1322,5,255),K1322))</f>
        <v/>
      </c>
      <c r="M1322" s="8" t="str">
        <f aca="false">IF(I1322="","",IF(COUNTIF(I$2:I1322,I1322)=1,1,0))</f>
        <v/>
      </c>
      <c r="N1322" s="8" t="str">
        <f aca="false">IF(L1322="","",IF(COUNTIFS(I$2:I1322,I1322,L$2:L1322,L1322)=1,1,0))</f>
        <v/>
      </c>
      <c r="O1322" s="8" t="str">
        <f aca="false">IF(L1322="","",IF(COUNTIFS(B$2:B1322,B1322,L$2:L1322,L1322)=1,1,0))</f>
        <v/>
      </c>
      <c r="P1322" s="8" t="str">
        <f aca="false">IF(L1322="","",IF(COUNTIFS(C$2:C1322,C1322,L$2:L1322,L1322)=1,1,0))</f>
        <v/>
      </c>
      <c r="Q1322" s="8" t="str">
        <f aca="false">IF(L1322="","",IF(COUNTIF(L$2:L1322,L1322)=1,MAX(Q$1:Q1321)+1,""))</f>
        <v/>
      </c>
      <c r="R1322" s="8" t="str">
        <f aca="false">IF(I1322="","",IF(SUMPRODUCT((B$2:B1322=B1322)*(I$2:I1322&lt;&gt;""))=1,1,0))</f>
        <v/>
      </c>
      <c r="S1322" s="8" t="str">
        <f aca="false">IF(I1322="","",IF(SUMPRODUCT((C$2:C1322=C1322)*(I$2:I1322&lt;&gt;""))=1,1,0))</f>
        <v/>
      </c>
    </row>
    <row r="1323" customFormat="false" ht="15" hidden="false" customHeight="false" outlineLevel="0" collapsed="false">
      <c r="A1323" s="13"/>
      <c r="B1323" s="6"/>
      <c r="C1323" s="6"/>
      <c r="D1323" s="6"/>
      <c r="E1323" s="6"/>
      <c r="F1323" s="6"/>
      <c r="G1323" s="6"/>
      <c r="H1323" s="6"/>
      <c r="I1323" s="8" t="str">
        <f aca="false">IF(OR(B1323="",C1323=""),"",A1323&amp;"|"&amp;B1323&amp;"|"&amp;C1323&amp;"|"&amp;D1323)</f>
        <v/>
      </c>
      <c r="J1323" s="8" t="str">
        <f aca="false">IF(TRIM(F1323)="","",IFERROR(FIND("//",TRIM(F1323))+2,1))</f>
        <v/>
      </c>
      <c r="K1323" s="8" t="str">
        <f aca="false">IF(J1323="","",LOWER(MID(TRIM(F1323),J1323,MIN(FIND("/",TRIM(F1323)&amp;"/",J1323),FIND("?",TRIM(F1323)&amp;"?",J1323),FIND("#",TRIM(F1323)&amp;"#",J1323))-J1323)))</f>
        <v/>
      </c>
      <c r="L1323" s="8" t="str">
        <f aca="false">IF(OR(K1323="",I1323=""),"",IF(LEFT(K1323,4)="www.",MID(K1323,5,255),K1323))</f>
        <v/>
      </c>
      <c r="M1323" s="8" t="str">
        <f aca="false">IF(I1323="","",IF(COUNTIF(I$2:I1323,I1323)=1,1,0))</f>
        <v/>
      </c>
      <c r="N1323" s="8" t="str">
        <f aca="false">IF(L1323="","",IF(COUNTIFS(I$2:I1323,I1323,L$2:L1323,L1323)=1,1,0))</f>
        <v/>
      </c>
      <c r="O1323" s="8" t="str">
        <f aca="false">IF(L1323="","",IF(COUNTIFS(B$2:B1323,B1323,L$2:L1323,L1323)=1,1,0))</f>
        <v/>
      </c>
      <c r="P1323" s="8" t="str">
        <f aca="false">IF(L1323="","",IF(COUNTIFS(C$2:C1323,C1323,L$2:L1323,L1323)=1,1,0))</f>
        <v/>
      </c>
      <c r="Q1323" s="8" t="str">
        <f aca="false">IF(L1323="","",IF(COUNTIF(L$2:L1323,L1323)=1,MAX(Q$1:Q1322)+1,""))</f>
        <v/>
      </c>
      <c r="R1323" s="8" t="str">
        <f aca="false">IF(I1323="","",IF(SUMPRODUCT((B$2:B1323=B1323)*(I$2:I1323&lt;&gt;""))=1,1,0))</f>
        <v/>
      </c>
      <c r="S1323" s="8" t="str">
        <f aca="false">IF(I1323="","",IF(SUMPRODUCT((C$2:C1323=C1323)*(I$2:I1323&lt;&gt;""))=1,1,0))</f>
        <v/>
      </c>
    </row>
    <row r="1324" customFormat="false" ht="15" hidden="false" customHeight="false" outlineLevel="0" collapsed="false">
      <c r="A1324" s="13"/>
      <c r="B1324" s="6"/>
      <c r="C1324" s="6"/>
      <c r="D1324" s="6"/>
      <c r="E1324" s="6"/>
      <c r="F1324" s="6"/>
      <c r="G1324" s="6"/>
      <c r="H1324" s="6"/>
      <c r="I1324" s="8" t="str">
        <f aca="false">IF(OR(B1324="",C1324=""),"",A1324&amp;"|"&amp;B1324&amp;"|"&amp;C1324&amp;"|"&amp;D1324)</f>
        <v/>
      </c>
      <c r="J1324" s="8" t="str">
        <f aca="false">IF(TRIM(F1324)="","",IFERROR(FIND("//",TRIM(F1324))+2,1))</f>
        <v/>
      </c>
      <c r="K1324" s="8" t="str">
        <f aca="false">IF(J1324="","",LOWER(MID(TRIM(F1324),J1324,MIN(FIND("/",TRIM(F1324)&amp;"/",J1324),FIND("?",TRIM(F1324)&amp;"?",J1324),FIND("#",TRIM(F1324)&amp;"#",J1324))-J1324)))</f>
        <v/>
      </c>
      <c r="L1324" s="8" t="str">
        <f aca="false">IF(OR(K1324="",I1324=""),"",IF(LEFT(K1324,4)="www.",MID(K1324,5,255),K1324))</f>
        <v/>
      </c>
      <c r="M1324" s="8" t="str">
        <f aca="false">IF(I1324="","",IF(COUNTIF(I$2:I1324,I1324)=1,1,0))</f>
        <v/>
      </c>
      <c r="N1324" s="8" t="str">
        <f aca="false">IF(L1324="","",IF(COUNTIFS(I$2:I1324,I1324,L$2:L1324,L1324)=1,1,0))</f>
        <v/>
      </c>
      <c r="O1324" s="8" t="str">
        <f aca="false">IF(L1324="","",IF(COUNTIFS(B$2:B1324,B1324,L$2:L1324,L1324)=1,1,0))</f>
        <v/>
      </c>
      <c r="P1324" s="8" t="str">
        <f aca="false">IF(L1324="","",IF(COUNTIFS(C$2:C1324,C1324,L$2:L1324,L1324)=1,1,0))</f>
        <v/>
      </c>
      <c r="Q1324" s="8" t="str">
        <f aca="false">IF(L1324="","",IF(COUNTIF(L$2:L1324,L1324)=1,MAX(Q$1:Q1323)+1,""))</f>
        <v/>
      </c>
      <c r="R1324" s="8" t="str">
        <f aca="false">IF(I1324="","",IF(SUMPRODUCT((B$2:B1324=B1324)*(I$2:I1324&lt;&gt;""))=1,1,0))</f>
        <v/>
      </c>
      <c r="S1324" s="8" t="str">
        <f aca="false">IF(I1324="","",IF(SUMPRODUCT((C$2:C1324=C1324)*(I$2:I1324&lt;&gt;""))=1,1,0))</f>
        <v/>
      </c>
    </row>
    <row r="1325" customFormat="false" ht="15" hidden="false" customHeight="false" outlineLevel="0" collapsed="false">
      <c r="A1325" s="13"/>
      <c r="B1325" s="6"/>
      <c r="C1325" s="6"/>
      <c r="D1325" s="6"/>
      <c r="E1325" s="6"/>
      <c r="F1325" s="6"/>
      <c r="G1325" s="6"/>
      <c r="H1325" s="6"/>
      <c r="I1325" s="8" t="str">
        <f aca="false">IF(OR(B1325="",C1325=""),"",A1325&amp;"|"&amp;B1325&amp;"|"&amp;C1325&amp;"|"&amp;D1325)</f>
        <v/>
      </c>
      <c r="J1325" s="8" t="str">
        <f aca="false">IF(TRIM(F1325)="","",IFERROR(FIND("//",TRIM(F1325))+2,1))</f>
        <v/>
      </c>
      <c r="K1325" s="8" t="str">
        <f aca="false">IF(J1325="","",LOWER(MID(TRIM(F1325),J1325,MIN(FIND("/",TRIM(F1325)&amp;"/",J1325),FIND("?",TRIM(F1325)&amp;"?",J1325),FIND("#",TRIM(F1325)&amp;"#",J1325))-J1325)))</f>
        <v/>
      </c>
      <c r="L1325" s="8" t="str">
        <f aca="false">IF(OR(K1325="",I1325=""),"",IF(LEFT(K1325,4)="www.",MID(K1325,5,255),K1325))</f>
        <v/>
      </c>
      <c r="M1325" s="8" t="str">
        <f aca="false">IF(I1325="","",IF(COUNTIF(I$2:I1325,I1325)=1,1,0))</f>
        <v/>
      </c>
      <c r="N1325" s="8" t="str">
        <f aca="false">IF(L1325="","",IF(COUNTIFS(I$2:I1325,I1325,L$2:L1325,L1325)=1,1,0))</f>
        <v/>
      </c>
      <c r="O1325" s="8" t="str">
        <f aca="false">IF(L1325="","",IF(COUNTIFS(B$2:B1325,B1325,L$2:L1325,L1325)=1,1,0))</f>
        <v/>
      </c>
      <c r="P1325" s="8" t="str">
        <f aca="false">IF(L1325="","",IF(COUNTIFS(C$2:C1325,C1325,L$2:L1325,L1325)=1,1,0))</f>
        <v/>
      </c>
      <c r="Q1325" s="8" t="str">
        <f aca="false">IF(L1325="","",IF(COUNTIF(L$2:L1325,L1325)=1,MAX(Q$1:Q1324)+1,""))</f>
        <v/>
      </c>
      <c r="R1325" s="8" t="str">
        <f aca="false">IF(I1325="","",IF(SUMPRODUCT((B$2:B1325=B1325)*(I$2:I1325&lt;&gt;""))=1,1,0))</f>
        <v/>
      </c>
      <c r="S1325" s="8" t="str">
        <f aca="false">IF(I1325="","",IF(SUMPRODUCT((C$2:C1325=C1325)*(I$2:I1325&lt;&gt;""))=1,1,0))</f>
        <v/>
      </c>
    </row>
    <row r="1326" customFormat="false" ht="15" hidden="false" customHeight="false" outlineLevel="0" collapsed="false">
      <c r="A1326" s="13"/>
      <c r="B1326" s="6"/>
      <c r="C1326" s="6"/>
      <c r="D1326" s="6"/>
      <c r="E1326" s="6"/>
      <c r="F1326" s="6"/>
      <c r="G1326" s="6"/>
      <c r="H1326" s="6"/>
      <c r="I1326" s="8" t="str">
        <f aca="false">IF(OR(B1326="",C1326=""),"",A1326&amp;"|"&amp;B1326&amp;"|"&amp;C1326&amp;"|"&amp;D1326)</f>
        <v/>
      </c>
      <c r="J1326" s="8" t="str">
        <f aca="false">IF(TRIM(F1326)="","",IFERROR(FIND("//",TRIM(F1326))+2,1))</f>
        <v/>
      </c>
      <c r="K1326" s="8" t="str">
        <f aca="false">IF(J1326="","",LOWER(MID(TRIM(F1326),J1326,MIN(FIND("/",TRIM(F1326)&amp;"/",J1326),FIND("?",TRIM(F1326)&amp;"?",J1326),FIND("#",TRIM(F1326)&amp;"#",J1326))-J1326)))</f>
        <v/>
      </c>
      <c r="L1326" s="8" t="str">
        <f aca="false">IF(OR(K1326="",I1326=""),"",IF(LEFT(K1326,4)="www.",MID(K1326,5,255),K1326))</f>
        <v/>
      </c>
      <c r="M1326" s="8" t="str">
        <f aca="false">IF(I1326="","",IF(COUNTIF(I$2:I1326,I1326)=1,1,0))</f>
        <v/>
      </c>
      <c r="N1326" s="8" t="str">
        <f aca="false">IF(L1326="","",IF(COUNTIFS(I$2:I1326,I1326,L$2:L1326,L1326)=1,1,0))</f>
        <v/>
      </c>
      <c r="O1326" s="8" t="str">
        <f aca="false">IF(L1326="","",IF(COUNTIFS(B$2:B1326,B1326,L$2:L1326,L1326)=1,1,0))</f>
        <v/>
      </c>
      <c r="P1326" s="8" t="str">
        <f aca="false">IF(L1326="","",IF(COUNTIFS(C$2:C1326,C1326,L$2:L1326,L1326)=1,1,0))</f>
        <v/>
      </c>
      <c r="Q1326" s="8" t="str">
        <f aca="false">IF(L1326="","",IF(COUNTIF(L$2:L1326,L1326)=1,MAX(Q$1:Q1325)+1,""))</f>
        <v/>
      </c>
      <c r="R1326" s="8" t="str">
        <f aca="false">IF(I1326="","",IF(SUMPRODUCT((B$2:B1326=B1326)*(I$2:I1326&lt;&gt;""))=1,1,0))</f>
        <v/>
      </c>
      <c r="S1326" s="8" t="str">
        <f aca="false">IF(I1326="","",IF(SUMPRODUCT((C$2:C1326=C1326)*(I$2:I1326&lt;&gt;""))=1,1,0))</f>
        <v/>
      </c>
    </row>
    <row r="1327" customFormat="false" ht="15" hidden="false" customHeight="false" outlineLevel="0" collapsed="false">
      <c r="A1327" s="13"/>
      <c r="B1327" s="6"/>
      <c r="C1327" s="6"/>
      <c r="D1327" s="6"/>
      <c r="E1327" s="6"/>
      <c r="F1327" s="6"/>
      <c r="G1327" s="6"/>
      <c r="H1327" s="6"/>
      <c r="I1327" s="8" t="str">
        <f aca="false">IF(OR(B1327="",C1327=""),"",A1327&amp;"|"&amp;B1327&amp;"|"&amp;C1327&amp;"|"&amp;D1327)</f>
        <v/>
      </c>
      <c r="J1327" s="8" t="str">
        <f aca="false">IF(TRIM(F1327)="","",IFERROR(FIND("//",TRIM(F1327))+2,1))</f>
        <v/>
      </c>
      <c r="K1327" s="8" t="str">
        <f aca="false">IF(J1327="","",LOWER(MID(TRIM(F1327),J1327,MIN(FIND("/",TRIM(F1327)&amp;"/",J1327),FIND("?",TRIM(F1327)&amp;"?",J1327),FIND("#",TRIM(F1327)&amp;"#",J1327))-J1327)))</f>
        <v/>
      </c>
      <c r="L1327" s="8" t="str">
        <f aca="false">IF(OR(K1327="",I1327=""),"",IF(LEFT(K1327,4)="www.",MID(K1327,5,255),K1327))</f>
        <v/>
      </c>
      <c r="M1327" s="8" t="str">
        <f aca="false">IF(I1327="","",IF(COUNTIF(I$2:I1327,I1327)=1,1,0))</f>
        <v/>
      </c>
      <c r="N1327" s="8" t="str">
        <f aca="false">IF(L1327="","",IF(COUNTIFS(I$2:I1327,I1327,L$2:L1327,L1327)=1,1,0))</f>
        <v/>
      </c>
      <c r="O1327" s="8" t="str">
        <f aca="false">IF(L1327="","",IF(COUNTIFS(B$2:B1327,B1327,L$2:L1327,L1327)=1,1,0))</f>
        <v/>
      </c>
      <c r="P1327" s="8" t="str">
        <f aca="false">IF(L1327="","",IF(COUNTIFS(C$2:C1327,C1327,L$2:L1327,L1327)=1,1,0))</f>
        <v/>
      </c>
      <c r="Q1327" s="8" t="str">
        <f aca="false">IF(L1327="","",IF(COUNTIF(L$2:L1327,L1327)=1,MAX(Q$1:Q1326)+1,""))</f>
        <v/>
      </c>
      <c r="R1327" s="8" t="str">
        <f aca="false">IF(I1327="","",IF(SUMPRODUCT((B$2:B1327=B1327)*(I$2:I1327&lt;&gt;""))=1,1,0))</f>
        <v/>
      </c>
      <c r="S1327" s="8" t="str">
        <f aca="false">IF(I1327="","",IF(SUMPRODUCT((C$2:C1327=C1327)*(I$2:I1327&lt;&gt;""))=1,1,0))</f>
        <v/>
      </c>
    </row>
    <row r="1328" customFormat="false" ht="15" hidden="false" customHeight="false" outlineLevel="0" collapsed="false">
      <c r="A1328" s="13"/>
      <c r="B1328" s="6"/>
      <c r="C1328" s="6"/>
      <c r="D1328" s="6"/>
      <c r="E1328" s="6"/>
      <c r="F1328" s="6"/>
      <c r="G1328" s="6"/>
      <c r="H1328" s="6"/>
      <c r="I1328" s="8" t="str">
        <f aca="false">IF(OR(B1328="",C1328=""),"",A1328&amp;"|"&amp;B1328&amp;"|"&amp;C1328&amp;"|"&amp;D1328)</f>
        <v/>
      </c>
      <c r="J1328" s="8" t="str">
        <f aca="false">IF(TRIM(F1328)="","",IFERROR(FIND("//",TRIM(F1328))+2,1))</f>
        <v/>
      </c>
      <c r="K1328" s="8" t="str">
        <f aca="false">IF(J1328="","",LOWER(MID(TRIM(F1328),J1328,MIN(FIND("/",TRIM(F1328)&amp;"/",J1328),FIND("?",TRIM(F1328)&amp;"?",J1328),FIND("#",TRIM(F1328)&amp;"#",J1328))-J1328)))</f>
        <v/>
      </c>
      <c r="L1328" s="8" t="str">
        <f aca="false">IF(OR(K1328="",I1328=""),"",IF(LEFT(K1328,4)="www.",MID(K1328,5,255),K1328))</f>
        <v/>
      </c>
      <c r="M1328" s="8" t="str">
        <f aca="false">IF(I1328="","",IF(COUNTIF(I$2:I1328,I1328)=1,1,0))</f>
        <v/>
      </c>
      <c r="N1328" s="8" t="str">
        <f aca="false">IF(L1328="","",IF(COUNTIFS(I$2:I1328,I1328,L$2:L1328,L1328)=1,1,0))</f>
        <v/>
      </c>
      <c r="O1328" s="8" t="str">
        <f aca="false">IF(L1328="","",IF(COUNTIFS(B$2:B1328,B1328,L$2:L1328,L1328)=1,1,0))</f>
        <v/>
      </c>
      <c r="P1328" s="8" t="str">
        <f aca="false">IF(L1328="","",IF(COUNTIFS(C$2:C1328,C1328,L$2:L1328,L1328)=1,1,0))</f>
        <v/>
      </c>
      <c r="Q1328" s="8" t="str">
        <f aca="false">IF(L1328="","",IF(COUNTIF(L$2:L1328,L1328)=1,MAX(Q$1:Q1327)+1,""))</f>
        <v/>
      </c>
      <c r="R1328" s="8" t="str">
        <f aca="false">IF(I1328="","",IF(SUMPRODUCT((B$2:B1328=B1328)*(I$2:I1328&lt;&gt;""))=1,1,0))</f>
        <v/>
      </c>
      <c r="S1328" s="8" t="str">
        <f aca="false">IF(I1328="","",IF(SUMPRODUCT((C$2:C1328=C1328)*(I$2:I1328&lt;&gt;""))=1,1,0))</f>
        <v/>
      </c>
    </row>
    <row r="1329" customFormat="false" ht="15" hidden="false" customHeight="false" outlineLevel="0" collapsed="false">
      <c r="A1329" s="13"/>
      <c r="B1329" s="6"/>
      <c r="C1329" s="6"/>
      <c r="D1329" s="6"/>
      <c r="E1329" s="6"/>
      <c r="F1329" s="6"/>
      <c r="G1329" s="6"/>
      <c r="H1329" s="6"/>
      <c r="I1329" s="8" t="str">
        <f aca="false">IF(OR(B1329="",C1329=""),"",A1329&amp;"|"&amp;B1329&amp;"|"&amp;C1329&amp;"|"&amp;D1329)</f>
        <v/>
      </c>
      <c r="J1329" s="8" t="str">
        <f aca="false">IF(TRIM(F1329)="","",IFERROR(FIND("//",TRIM(F1329))+2,1))</f>
        <v/>
      </c>
      <c r="K1329" s="8" t="str">
        <f aca="false">IF(J1329="","",LOWER(MID(TRIM(F1329),J1329,MIN(FIND("/",TRIM(F1329)&amp;"/",J1329),FIND("?",TRIM(F1329)&amp;"?",J1329),FIND("#",TRIM(F1329)&amp;"#",J1329))-J1329)))</f>
        <v/>
      </c>
      <c r="L1329" s="8" t="str">
        <f aca="false">IF(OR(K1329="",I1329=""),"",IF(LEFT(K1329,4)="www.",MID(K1329,5,255),K1329))</f>
        <v/>
      </c>
      <c r="M1329" s="8" t="str">
        <f aca="false">IF(I1329="","",IF(COUNTIF(I$2:I1329,I1329)=1,1,0))</f>
        <v/>
      </c>
      <c r="N1329" s="8" t="str">
        <f aca="false">IF(L1329="","",IF(COUNTIFS(I$2:I1329,I1329,L$2:L1329,L1329)=1,1,0))</f>
        <v/>
      </c>
      <c r="O1329" s="8" t="str">
        <f aca="false">IF(L1329="","",IF(COUNTIFS(B$2:B1329,B1329,L$2:L1329,L1329)=1,1,0))</f>
        <v/>
      </c>
      <c r="P1329" s="8" t="str">
        <f aca="false">IF(L1329="","",IF(COUNTIFS(C$2:C1329,C1329,L$2:L1329,L1329)=1,1,0))</f>
        <v/>
      </c>
      <c r="Q1329" s="8" t="str">
        <f aca="false">IF(L1329="","",IF(COUNTIF(L$2:L1329,L1329)=1,MAX(Q$1:Q1328)+1,""))</f>
        <v/>
      </c>
      <c r="R1329" s="8" t="str">
        <f aca="false">IF(I1329="","",IF(SUMPRODUCT((B$2:B1329=B1329)*(I$2:I1329&lt;&gt;""))=1,1,0))</f>
        <v/>
      </c>
      <c r="S1329" s="8" t="str">
        <f aca="false">IF(I1329="","",IF(SUMPRODUCT((C$2:C1329=C1329)*(I$2:I1329&lt;&gt;""))=1,1,0))</f>
        <v/>
      </c>
    </row>
    <row r="1330" customFormat="false" ht="15" hidden="false" customHeight="false" outlineLevel="0" collapsed="false">
      <c r="A1330" s="13"/>
      <c r="B1330" s="6"/>
      <c r="C1330" s="6"/>
      <c r="D1330" s="6"/>
      <c r="E1330" s="6"/>
      <c r="F1330" s="6"/>
      <c r="G1330" s="6"/>
      <c r="H1330" s="6"/>
      <c r="I1330" s="8" t="str">
        <f aca="false">IF(OR(B1330="",C1330=""),"",A1330&amp;"|"&amp;B1330&amp;"|"&amp;C1330&amp;"|"&amp;D1330)</f>
        <v/>
      </c>
      <c r="J1330" s="8" t="str">
        <f aca="false">IF(TRIM(F1330)="","",IFERROR(FIND("//",TRIM(F1330))+2,1))</f>
        <v/>
      </c>
      <c r="K1330" s="8" t="str">
        <f aca="false">IF(J1330="","",LOWER(MID(TRIM(F1330),J1330,MIN(FIND("/",TRIM(F1330)&amp;"/",J1330),FIND("?",TRIM(F1330)&amp;"?",J1330),FIND("#",TRIM(F1330)&amp;"#",J1330))-J1330)))</f>
        <v/>
      </c>
      <c r="L1330" s="8" t="str">
        <f aca="false">IF(OR(K1330="",I1330=""),"",IF(LEFT(K1330,4)="www.",MID(K1330,5,255),K1330))</f>
        <v/>
      </c>
      <c r="M1330" s="8" t="str">
        <f aca="false">IF(I1330="","",IF(COUNTIF(I$2:I1330,I1330)=1,1,0))</f>
        <v/>
      </c>
      <c r="N1330" s="8" t="str">
        <f aca="false">IF(L1330="","",IF(COUNTIFS(I$2:I1330,I1330,L$2:L1330,L1330)=1,1,0))</f>
        <v/>
      </c>
      <c r="O1330" s="8" t="str">
        <f aca="false">IF(L1330="","",IF(COUNTIFS(B$2:B1330,B1330,L$2:L1330,L1330)=1,1,0))</f>
        <v/>
      </c>
      <c r="P1330" s="8" t="str">
        <f aca="false">IF(L1330="","",IF(COUNTIFS(C$2:C1330,C1330,L$2:L1330,L1330)=1,1,0))</f>
        <v/>
      </c>
      <c r="Q1330" s="8" t="str">
        <f aca="false">IF(L1330="","",IF(COUNTIF(L$2:L1330,L1330)=1,MAX(Q$1:Q1329)+1,""))</f>
        <v/>
      </c>
      <c r="R1330" s="8" t="str">
        <f aca="false">IF(I1330="","",IF(SUMPRODUCT((B$2:B1330=B1330)*(I$2:I1330&lt;&gt;""))=1,1,0))</f>
        <v/>
      </c>
      <c r="S1330" s="8" t="str">
        <f aca="false">IF(I1330="","",IF(SUMPRODUCT((C$2:C1330=C1330)*(I$2:I1330&lt;&gt;""))=1,1,0))</f>
        <v/>
      </c>
    </row>
    <row r="1331" customFormat="false" ht="15" hidden="false" customHeight="false" outlineLevel="0" collapsed="false">
      <c r="A1331" s="13"/>
      <c r="B1331" s="6"/>
      <c r="C1331" s="6"/>
      <c r="D1331" s="6"/>
      <c r="E1331" s="6"/>
      <c r="F1331" s="6"/>
      <c r="G1331" s="6"/>
      <c r="H1331" s="6"/>
      <c r="I1331" s="8" t="str">
        <f aca="false">IF(OR(B1331="",C1331=""),"",A1331&amp;"|"&amp;B1331&amp;"|"&amp;C1331&amp;"|"&amp;D1331)</f>
        <v/>
      </c>
      <c r="J1331" s="8" t="str">
        <f aca="false">IF(TRIM(F1331)="","",IFERROR(FIND("//",TRIM(F1331))+2,1))</f>
        <v/>
      </c>
      <c r="K1331" s="8" t="str">
        <f aca="false">IF(J1331="","",LOWER(MID(TRIM(F1331),J1331,MIN(FIND("/",TRIM(F1331)&amp;"/",J1331),FIND("?",TRIM(F1331)&amp;"?",J1331),FIND("#",TRIM(F1331)&amp;"#",J1331))-J1331)))</f>
        <v/>
      </c>
      <c r="L1331" s="8" t="str">
        <f aca="false">IF(OR(K1331="",I1331=""),"",IF(LEFT(K1331,4)="www.",MID(K1331,5,255),K1331))</f>
        <v/>
      </c>
      <c r="M1331" s="8" t="str">
        <f aca="false">IF(I1331="","",IF(COUNTIF(I$2:I1331,I1331)=1,1,0))</f>
        <v/>
      </c>
      <c r="N1331" s="8" t="str">
        <f aca="false">IF(L1331="","",IF(COUNTIFS(I$2:I1331,I1331,L$2:L1331,L1331)=1,1,0))</f>
        <v/>
      </c>
      <c r="O1331" s="8" t="str">
        <f aca="false">IF(L1331="","",IF(COUNTIFS(B$2:B1331,B1331,L$2:L1331,L1331)=1,1,0))</f>
        <v/>
      </c>
      <c r="P1331" s="8" t="str">
        <f aca="false">IF(L1331="","",IF(COUNTIFS(C$2:C1331,C1331,L$2:L1331,L1331)=1,1,0))</f>
        <v/>
      </c>
      <c r="Q1331" s="8" t="str">
        <f aca="false">IF(L1331="","",IF(COUNTIF(L$2:L1331,L1331)=1,MAX(Q$1:Q1330)+1,""))</f>
        <v/>
      </c>
      <c r="R1331" s="8" t="str">
        <f aca="false">IF(I1331="","",IF(SUMPRODUCT((B$2:B1331=B1331)*(I$2:I1331&lt;&gt;""))=1,1,0))</f>
        <v/>
      </c>
      <c r="S1331" s="8" t="str">
        <f aca="false">IF(I1331="","",IF(SUMPRODUCT((C$2:C1331=C1331)*(I$2:I1331&lt;&gt;""))=1,1,0))</f>
        <v/>
      </c>
    </row>
    <row r="1332" customFormat="false" ht="15" hidden="false" customHeight="false" outlineLevel="0" collapsed="false">
      <c r="A1332" s="13"/>
      <c r="B1332" s="6"/>
      <c r="C1332" s="6"/>
      <c r="D1332" s="6"/>
      <c r="E1332" s="6"/>
      <c r="F1332" s="6"/>
      <c r="G1332" s="6"/>
      <c r="H1332" s="6"/>
      <c r="I1332" s="8" t="str">
        <f aca="false">IF(OR(B1332="",C1332=""),"",A1332&amp;"|"&amp;B1332&amp;"|"&amp;C1332&amp;"|"&amp;D1332)</f>
        <v/>
      </c>
      <c r="J1332" s="8" t="str">
        <f aca="false">IF(TRIM(F1332)="","",IFERROR(FIND("//",TRIM(F1332))+2,1))</f>
        <v/>
      </c>
      <c r="K1332" s="8" t="str">
        <f aca="false">IF(J1332="","",LOWER(MID(TRIM(F1332),J1332,MIN(FIND("/",TRIM(F1332)&amp;"/",J1332),FIND("?",TRIM(F1332)&amp;"?",J1332),FIND("#",TRIM(F1332)&amp;"#",J1332))-J1332)))</f>
        <v/>
      </c>
      <c r="L1332" s="8" t="str">
        <f aca="false">IF(OR(K1332="",I1332=""),"",IF(LEFT(K1332,4)="www.",MID(K1332,5,255),K1332))</f>
        <v/>
      </c>
      <c r="M1332" s="8" t="str">
        <f aca="false">IF(I1332="","",IF(COUNTIF(I$2:I1332,I1332)=1,1,0))</f>
        <v/>
      </c>
      <c r="N1332" s="8" t="str">
        <f aca="false">IF(L1332="","",IF(COUNTIFS(I$2:I1332,I1332,L$2:L1332,L1332)=1,1,0))</f>
        <v/>
      </c>
      <c r="O1332" s="8" t="str">
        <f aca="false">IF(L1332="","",IF(COUNTIFS(B$2:B1332,B1332,L$2:L1332,L1332)=1,1,0))</f>
        <v/>
      </c>
      <c r="P1332" s="8" t="str">
        <f aca="false">IF(L1332="","",IF(COUNTIFS(C$2:C1332,C1332,L$2:L1332,L1332)=1,1,0))</f>
        <v/>
      </c>
      <c r="Q1332" s="8" t="str">
        <f aca="false">IF(L1332="","",IF(COUNTIF(L$2:L1332,L1332)=1,MAX(Q$1:Q1331)+1,""))</f>
        <v/>
      </c>
      <c r="R1332" s="8" t="str">
        <f aca="false">IF(I1332="","",IF(SUMPRODUCT((B$2:B1332=B1332)*(I$2:I1332&lt;&gt;""))=1,1,0))</f>
        <v/>
      </c>
      <c r="S1332" s="8" t="str">
        <f aca="false">IF(I1332="","",IF(SUMPRODUCT((C$2:C1332=C1332)*(I$2:I1332&lt;&gt;""))=1,1,0))</f>
        <v/>
      </c>
    </row>
    <row r="1333" customFormat="false" ht="15" hidden="false" customHeight="false" outlineLevel="0" collapsed="false">
      <c r="A1333" s="13"/>
      <c r="B1333" s="6"/>
      <c r="C1333" s="6"/>
      <c r="D1333" s="6"/>
      <c r="E1333" s="6"/>
      <c r="F1333" s="6"/>
      <c r="G1333" s="6"/>
      <c r="H1333" s="6"/>
      <c r="I1333" s="8" t="str">
        <f aca="false">IF(OR(B1333="",C1333=""),"",A1333&amp;"|"&amp;B1333&amp;"|"&amp;C1333&amp;"|"&amp;D1333)</f>
        <v/>
      </c>
      <c r="J1333" s="8" t="str">
        <f aca="false">IF(TRIM(F1333)="","",IFERROR(FIND("//",TRIM(F1333))+2,1))</f>
        <v/>
      </c>
      <c r="K1333" s="8" t="str">
        <f aca="false">IF(J1333="","",LOWER(MID(TRIM(F1333),J1333,MIN(FIND("/",TRIM(F1333)&amp;"/",J1333),FIND("?",TRIM(F1333)&amp;"?",J1333),FIND("#",TRIM(F1333)&amp;"#",J1333))-J1333)))</f>
        <v/>
      </c>
      <c r="L1333" s="8" t="str">
        <f aca="false">IF(OR(K1333="",I1333=""),"",IF(LEFT(K1333,4)="www.",MID(K1333,5,255),K1333))</f>
        <v/>
      </c>
      <c r="M1333" s="8" t="str">
        <f aca="false">IF(I1333="","",IF(COUNTIF(I$2:I1333,I1333)=1,1,0))</f>
        <v/>
      </c>
      <c r="N1333" s="8" t="str">
        <f aca="false">IF(L1333="","",IF(COUNTIFS(I$2:I1333,I1333,L$2:L1333,L1333)=1,1,0))</f>
        <v/>
      </c>
      <c r="O1333" s="8" t="str">
        <f aca="false">IF(L1333="","",IF(COUNTIFS(B$2:B1333,B1333,L$2:L1333,L1333)=1,1,0))</f>
        <v/>
      </c>
      <c r="P1333" s="8" t="str">
        <f aca="false">IF(L1333="","",IF(COUNTIFS(C$2:C1333,C1333,L$2:L1333,L1333)=1,1,0))</f>
        <v/>
      </c>
      <c r="Q1333" s="8" t="str">
        <f aca="false">IF(L1333="","",IF(COUNTIF(L$2:L1333,L1333)=1,MAX(Q$1:Q1332)+1,""))</f>
        <v/>
      </c>
      <c r="R1333" s="8" t="str">
        <f aca="false">IF(I1333="","",IF(SUMPRODUCT((B$2:B1333=B1333)*(I$2:I1333&lt;&gt;""))=1,1,0))</f>
        <v/>
      </c>
      <c r="S1333" s="8" t="str">
        <f aca="false">IF(I1333="","",IF(SUMPRODUCT((C$2:C1333=C1333)*(I$2:I1333&lt;&gt;""))=1,1,0))</f>
        <v/>
      </c>
    </row>
    <row r="1334" customFormat="false" ht="15" hidden="false" customHeight="false" outlineLevel="0" collapsed="false">
      <c r="A1334" s="13"/>
      <c r="B1334" s="6"/>
      <c r="C1334" s="6"/>
      <c r="D1334" s="6"/>
      <c r="E1334" s="6"/>
      <c r="F1334" s="6"/>
      <c r="G1334" s="6"/>
      <c r="H1334" s="6"/>
      <c r="I1334" s="8" t="str">
        <f aca="false">IF(OR(B1334="",C1334=""),"",A1334&amp;"|"&amp;B1334&amp;"|"&amp;C1334&amp;"|"&amp;D1334)</f>
        <v/>
      </c>
      <c r="J1334" s="8" t="str">
        <f aca="false">IF(TRIM(F1334)="","",IFERROR(FIND("//",TRIM(F1334))+2,1))</f>
        <v/>
      </c>
      <c r="K1334" s="8" t="str">
        <f aca="false">IF(J1334="","",LOWER(MID(TRIM(F1334),J1334,MIN(FIND("/",TRIM(F1334)&amp;"/",J1334),FIND("?",TRIM(F1334)&amp;"?",J1334),FIND("#",TRIM(F1334)&amp;"#",J1334))-J1334)))</f>
        <v/>
      </c>
      <c r="L1334" s="8" t="str">
        <f aca="false">IF(OR(K1334="",I1334=""),"",IF(LEFT(K1334,4)="www.",MID(K1334,5,255),K1334))</f>
        <v/>
      </c>
      <c r="M1334" s="8" t="str">
        <f aca="false">IF(I1334="","",IF(COUNTIF(I$2:I1334,I1334)=1,1,0))</f>
        <v/>
      </c>
      <c r="N1334" s="8" t="str">
        <f aca="false">IF(L1334="","",IF(COUNTIFS(I$2:I1334,I1334,L$2:L1334,L1334)=1,1,0))</f>
        <v/>
      </c>
      <c r="O1334" s="8" t="str">
        <f aca="false">IF(L1334="","",IF(COUNTIFS(B$2:B1334,B1334,L$2:L1334,L1334)=1,1,0))</f>
        <v/>
      </c>
      <c r="P1334" s="8" t="str">
        <f aca="false">IF(L1334="","",IF(COUNTIFS(C$2:C1334,C1334,L$2:L1334,L1334)=1,1,0))</f>
        <v/>
      </c>
      <c r="Q1334" s="8" t="str">
        <f aca="false">IF(L1334="","",IF(COUNTIF(L$2:L1334,L1334)=1,MAX(Q$1:Q1333)+1,""))</f>
        <v/>
      </c>
      <c r="R1334" s="8" t="str">
        <f aca="false">IF(I1334="","",IF(SUMPRODUCT((B$2:B1334=B1334)*(I$2:I1334&lt;&gt;""))=1,1,0))</f>
        <v/>
      </c>
      <c r="S1334" s="8" t="str">
        <f aca="false">IF(I1334="","",IF(SUMPRODUCT((C$2:C1334=C1334)*(I$2:I1334&lt;&gt;""))=1,1,0))</f>
        <v/>
      </c>
    </row>
    <row r="1335" customFormat="false" ht="15" hidden="false" customHeight="false" outlineLevel="0" collapsed="false">
      <c r="A1335" s="13"/>
      <c r="B1335" s="6"/>
      <c r="C1335" s="6"/>
      <c r="D1335" s="6"/>
      <c r="E1335" s="6"/>
      <c r="F1335" s="6"/>
      <c r="G1335" s="6"/>
      <c r="H1335" s="6"/>
      <c r="I1335" s="8" t="str">
        <f aca="false">IF(OR(B1335="",C1335=""),"",A1335&amp;"|"&amp;B1335&amp;"|"&amp;C1335&amp;"|"&amp;D1335)</f>
        <v/>
      </c>
      <c r="J1335" s="8" t="str">
        <f aca="false">IF(TRIM(F1335)="","",IFERROR(FIND("//",TRIM(F1335))+2,1))</f>
        <v/>
      </c>
      <c r="K1335" s="8" t="str">
        <f aca="false">IF(J1335="","",LOWER(MID(TRIM(F1335),J1335,MIN(FIND("/",TRIM(F1335)&amp;"/",J1335),FIND("?",TRIM(F1335)&amp;"?",J1335),FIND("#",TRIM(F1335)&amp;"#",J1335))-J1335)))</f>
        <v/>
      </c>
      <c r="L1335" s="8" t="str">
        <f aca="false">IF(OR(K1335="",I1335=""),"",IF(LEFT(K1335,4)="www.",MID(K1335,5,255),K1335))</f>
        <v/>
      </c>
      <c r="M1335" s="8" t="str">
        <f aca="false">IF(I1335="","",IF(COUNTIF(I$2:I1335,I1335)=1,1,0))</f>
        <v/>
      </c>
      <c r="N1335" s="8" t="str">
        <f aca="false">IF(L1335="","",IF(COUNTIFS(I$2:I1335,I1335,L$2:L1335,L1335)=1,1,0))</f>
        <v/>
      </c>
      <c r="O1335" s="8" t="str">
        <f aca="false">IF(L1335="","",IF(COUNTIFS(B$2:B1335,B1335,L$2:L1335,L1335)=1,1,0))</f>
        <v/>
      </c>
      <c r="P1335" s="8" t="str">
        <f aca="false">IF(L1335="","",IF(COUNTIFS(C$2:C1335,C1335,L$2:L1335,L1335)=1,1,0))</f>
        <v/>
      </c>
      <c r="Q1335" s="8" t="str">
        <f aca="false">IF(L1335="","",IF(COUNTIF(L$2:L1335,L1335)=1,MAX(Q$1:Q1334)+1,""))</f>
        <v/>
      </c>
      <c r="R1335" s="8" t="str">
        <f aca="false">IF(I1335="","",IF(SUMPRODUCT((B$2:B1335=B1335)*(I$2:I1335&lt;&gt;""))=1,1,0))</f>
        <v/>
      </c>
      <c r="S1335" s="8" t="str">
        <f aca="false">IF(I1335="","",IF(SUMPRODUCT((C$2:C1335=C1335)*(I$2:I1335&lt;&gt;""))=1,1,0))</f>
        <v/>
      </c>
    </row>
    <row r="1336" customFormat="false" ht="15" hidden="false" customHeight="false" outlineLevel="0" collapsed="false">
      <c r="A1336" s="13"/>
      <c r="B1336" s="6"/>
      <c r="C1336" s="6"/>
      <c r="D1336" s="6"/>
      <c r="E1336" s="6"/>
      <c r="F1336" s="6"/>
      <c r="G1336" s="6"/>
      <c r="H1336" s="6"/>
      <c r="I1336" s="8" t="str">
        <f aca="false">IF(OR(B1336="",C1336=""),"",A1336&amp;"|"&amp;B1336&amp;"|"&amp;C1336&amp;"|"&amp;D1336)</f>
        <v/>
      </c>
      <c r="J1336" s="8" t="str">
        <f aca="false">IF(TRIM(F1336)="","",IFERROR(FIND("//",TRIM(F1336))+2,1))</f>
        <v/>
      </c>
      <c r="K1336" s="8" t="str">
        <f aca="false">IF(J1336="","",LOWER(MID(TRIM(F1336),J1336,MIN(FIND("/",TRIM(F1336)&amp;"/",J1336),FIND("?",TRIM(F1336)&amp;"?",J1336),FIND("#",TRIM(F1336)&amp;"#",J1336))-J1336)))</f>
        <v/>
      </c>
      <c r="L1336" s="8" t="str">
        <f aca="false">IF(OR(K1336="",I1336=""),"",IF(LEFT(K1336,4)="www.",MID(K1336,5,255),K1336))</f>
        <v/>
      </c>
      <c r="M1336" s="8" t="str">
        <f aca="false">IF(I1336="","",IF(COUNTIF(I$2:I1336,I1336)=1,1,0))</f>
        <v/>
      </c>
      <c r="N1336" s="8" t="str">
        <f aca="false">IF(L1336="","",IF(COUNTIFS(I$2:I1336,I1336,L$2:L1336,L1336)=1,1,0))</f>
        <v/>
      </c>
      <c r="O1336" s="8" t="str">
        <f aca="false">IF(L1336="","",IF(COUNTIFS(B$2:B1336,B1336,L$2:L1336,L1336)=1,1,0))</f>
        <v/>
      </c>
      <c r="P1336" s="8" t="str">
        <f aca="false">IF(L1336="","",IF(COUNTIFS(C$2:C1336,C1336,L$2:L1336,L1336)=1,1,0))</f>
        <v/>
      </c>
      <c r="Q1336" s="8" t="str">
        <f aca="false">IF(L1336="","",IF(COUNTIF(L$2:L1336,L1336)=1,MAX(Q$1:Q1335)+1,""))</f>
        <v/>
      </c>
      <c r="R1336" s="8" t="str">
        <f aca="false">IF(I1336="","",IF(SUMPRODUCT((B$2:B1336=B1336)*(I$2:I1336&lt;&gt;""))=1,1,0))</f>
        <v/>
      </c>
      <c r="S1336" s="8" t="str">
        <f aca="false">IF(I1336="","",IF(SUMPRODUCT((C$2:C1336=C1336)*(I$2:I1336&lt;&gt;""))=1,1,0))</f>
        <v/>
      </c>
    </row>
    <row r="1337" customFormat="false" ht="15" hidden="false" customHeight="false" outlineLevel="0" collapsed="false">
      <c r="A1337" s="13"/>
      <c r="B1337" s="6"/>
      <c r="C1337" s="6"/>
      <c r="D1337" s="6"/>
      <c r="E1337" s="6"/>
      <c r="F1337" s="6"/>
      <c r="G1337" s="6"/>
      <c r="H1337" s="6"/>
      <c r="I1337" s="8" t="str">
        <f aca="false">IF(OR(B1337="",C1337=""),"",A1337&amp;"|"&amp;B1337&amp;"|"&amp;C1337&amp;"|"&amp;D1337)</f>
        <v/>
      </c>
      <c r="J1337" s="8" t="str">
        <f aca="false">IF(TRIM(F1337)="","",IFERROR(FIND("//",TRIM(F1337))+2,1))</f>
        <v/>
      </c>
      <c r="K1337" s="8" t="str">
        <f aca="false">IF(J1337="","",LOWER(MID(TRIM(F1337),J1337,MIN(FIND("/",TRIM(F1337)&amp;"/",J1337),FIND("?",TRIM(F1337)&amp;"?",J1337),FIND("#",TRIM(F1337)&amp;"#",J1337))-J1337)))</f>
        <v/>
      </c>
      <c r="L1337" s="8" t="str">
        <f aca="false">IF(OR(K1337="",I1337=""),"",IF(LEFT(K1337,4)="www.",MID(K1337,5,255),K1337))</f>
        <v/>
      </c>
      <c r="M1337" s="8" t="str">
        <f aca="false">IF(I1337="","",IF(COUNTIF(I$2:I1337,I1337)=1,1,0))</f>
        <v/>
      </c>
      <c r="N1337" s="8" t="str">
        <f aca="false">IF(L1337="","",IF(COUNTIFS(I$2:I1337,I1337,L$2:L1337,L1337)=1,1,0))</f>
        <v/>
      </c>
      <c r="O1337" s="8" t="str">
        <f aca="false">IF(L1337="","",IF(COUNTIFS(B$2:B1337,B1337,L$2:L1337,L1337)=1,1,0))</f>
        <v/>
      </c>
      <c r="P1337" s="8" t="str">
        <f aca="false">IF(L1337="","",IF(COUNTIFS(C$2:C1337,C1337,L$2:L1337,L1337)=1,1,0))</f>
        <v/>
      </c>
      <c r="Q1337" s="8" t="str">
        <f aca="false">IF(L1337="","",IF(COUNTIF(L$2:L1337,L1337)=1,MAX(Q$1:Q1336)+1,""))</f>
        <v/>
      </c>
      <c r="R1337" s="8" t="str">
        <f aca="false">IF(I1337="","",IF(SUMPRODUCT((B$2:B1337=B1337)*(I$2:I1337&lt;&gt;""))=1,1,0))</f>
        <v/>
      </c>
      <c r="S1337" s="8" t="str">
        <f aca="false">IF(I1337="","",IF(SUMPRODUCT((C$2:C1337=C1337)*(I$2:I1337&lt;&gt;""))=1,1,0))</f>
        <v/>
      </c>
    </row>
    <row r="1338" customFormat="false" ht="15" hidden="false" customHeight="false" outlineLevel="0" collapsed="false">
      <c r="A1338" s="13"/>
      <c r="B1338" s="6"/>
      <c r="C1338" s="6"/>
      <c r="D1338" s="6"/>
      <c r="E1338" s="6"/>
      <c r="F1338" s="6"/>
      <c r="G1338" s="6"/>
      <c r="H1338" s="6"/>
      <c r="I1338" s="8" t="str">
        <f aca="false">IF(OR(B1338="",C1338=""),"",A1338&amp;"|"&amp;B1338&amp;"|"&amp;C1338&amp;"|"&amp;D1338)</f>
        <v/>
      </c>
      <c r="J1338" s="8" t="str">
        <f aca="false">IF(TRIM(F1338)="","",IFERROR(FIND("//",TRIM(F1338))+2,1))</f>
        <v/>
      </c>
      <c r="K1338" s="8" t="str">
        <f aca="false">IF(J1338="","",LOWER(MID(TRIM(F1338),J1338,MIN(FIND("/",TRIM(F1338)&amp;"/",J1338),FIND("?",TRIM(F1338)&amp;"?",J1338),FIND("#",TRIM(F1338)&amp;"#",J1338))-J1338)))</f>
        <v/>
      </c>
      <c r="L1338" s="8" t="str">
        <f aca="false">IF(OR(K1338="",I1338=""),"",IF(LEFT(K1338,4)="www.",MID(K1338,5,255),K1338))</f>
        <v/>
      </c>
      <c r="M1338" s="8" t="str">
        <f aca="false">IF(I1338="","",IF(COUNTIF(I$2:I1338,I1338)=1,1,0))</f>
        <v/>
      </c>
      <c r="N1338" s="8" t="str">
        <f aca="false">IF(L1338="","",IF(COUNTIFS(I$2:I1338,I1338,L$2:L1338,L1338)=1,1,0))</f>
        <v/>
      </c>
      <c r="O1338" s="8" t="str">
        <f aca="false">IF(L1338="","",IF(COUNTIFS(B$2:B1338,B1338,L$2:L1338,L1338)=1,1,0))</f>
        <v/>
      </c>
      <c r="P1338" s="8" t="str">
        <f aca="false">IF(L1338="","",IF(COUNTIFS(C$2:C1338,C1338,L$2:L1338,L1338)=1,1,0))</f>
        <v/>
      </c>
      <c r="Q1338" s="8" t="str">
        <f aca="false">IF(L1338="","",IF(COUNTIF(L$2:L1338,L1338)=1,MAX(Q$1:Q1337)+1,""))</f>
        <v/>
      </c>
      <c r="R1338" s="8" t="str">
        <f aca="false">IF(I1338="","",IF(SUMPRODUCT((B$2:B1338=B1338)*(I$2:I1338&lt;&gt;""))=1,1,0))</f>
        <v/>
      </c>
      <c r="S1338" s="8" t="str">
        <f aca="false">IF(I1338="","",IF(SUMPRODUCT((C$2:C1338=C1338)*(I$2:I1338&lt;&gt;""))=1,1,0))</f>
        <v/>
      </c>
    </row>
    <row r="1339" customFormat="false" ht="15" hidden="false" customHeight="false" outlineLevel="0" collapsed="false">
      <c r="A1339" s="13"/>
      <c r="B1339" s="6"/>
      <c r="C1339" s="6"/>
      <c r="D1339" s="6"/>
      <c r="E1339" s="6"/>
      <c r="F1339" s="6"/>
      <c r="G1339" s="6"/>
      <c r="H1339" s="6"/>
      <c r="I1339" s="8" t="str">
        <f aca="false">IF(OR(B1339="",C1339=""),"",A1339&amp;"|"&amp;B1339&amp;"|"&amp;C1339&amp;"|"&amp;D1339)</f>
        <v/>
      </c>
      <c r="J1339" s="8" t="str">
        <f aca="false">IF(TRIM(F1339)="","",IFERROR(FIND("//",TRIM(F1339))+2,1))</f>
        <v/>
      </c>
      <c r="K1339" s="8" t="str">
        <f aca="false">IF(J1339="","",LOWER(MID(TRIM(F1339),J1339,MIN(FIND("/",TRIM(F1339)&amp;"/",J1339),FIND("?",TRIM(F1339)&amp;"?",J1339),FIND("#",TRIM(F1339)&amp;"#",J1339))-J1339)))</f>
        <v/>
      </c>
      <c r="L1339" s="8" t="str">
        <f aca="false">IF(OR(K1339="",I1339=""),"",IF(LEFT(K1339,4)="www.",MID(K1339,5,255),K1339))</f>
        <v/>
      </c>
      <c r="M1339" s="8" t="str">
        <f aca="false">IF(I1339="","",IF(COUNTIF(I$2:I1339,I1339)=1,1,0))</f>
        <v/>
      </c>
      <c r="N1339" s="8" t="str">
        <f aca="false">IF(L1339="","",IF(COUNTIFS(I$2:I1339,I1339,L$2:L1339,L1339)=1,1,0))</f>
        <v/>
      </c>
      <c r="O1339" s="8" t="str">
        <f aca="false">IF(L1339="","",IF(COUNTIFS(B$2:B1339,B1339,L$2:L1339,L1339)=1,1,0))</f>
        <v/>
      </c>
      <c r="P1339" s="8" t="str">
        <f aca="false">IF(L1339="","",IF(COUNTIFS(C$2:C1339,C1339,L$2:L1339,L1339)=1,1,0))</f>
        <v/>
      </c>
      <c r="Q1339" s="8" t="str">
        <f aca="false">IF(L1339="","",IF(COUNTIF(L$2:L1339,L1339)=1,MAX(Q$1:Q1338)+1,""))</f>
        <v/>
      </c>
      <c r="R1339" s="8" t="str">
        <f aca="false">IF(I1339="","",IF(SUMPRODUCT((B$2:B1339=B1339)*(I$2:I1339&lt;&gt;""))=1,1,0))</f>
        <v/>
      </c>
      <c r="S1339" s="8" t="str">
        <f aca="false">IF(I1339="","",IF(SUMPRODUCT((C$2:C1339=C1339)*(I$2:I1339&lt;&gt;""))=1,1,0))</f>
        <v/>
      </c>
    </row>
    <row r="1340" customFormat="false" ht="15" hidden="false" customHeight="false" outlineLevel="0" collapsed="false">
      <c r="A1340" s="13"/>
      <c r="B1340" s="6"/>
      <c r="C1340" s="6"/>
      <c r="D1340" s="6"/>
      <c r="E1340" s="6"/>
      <c r="F1340" s="6"/>
      <c r="G1340" s="6"/>
      <c r="H1340" s="6"/>
      <c r="I1340" s="8" t="str">
        <f aca="false">IF(OR(B1340="",C1340=""),"",A1340&amp;"|"&amp;B1340&amp;"|"&amp;C1340&amp;"|"&amp;D1340)</f>
        <v/>
      </c>
      <c r="J1340" s="8" t="str">
        <f aca="false">IF(TRIM(F1340)="","",IFERROR(FIND("//",TRIM(F1340))+2,1))</f>
        <v/>
      </c>
      <c r="K1340" s="8" t="str">
        <f aca="false">IF(J1340="","",LOWER(MID(TRIM(F1340),J1340,MIN(FIND("/",TRIM(F1340)&amp;"/",J1340),FIND("?",TRIM(F1340)&amp;"?",J1340),FIND("#",TRIM(F1340)&amp;"#",J1340))-J1340)))</f>
        <v/>
      </c>
      <c r="L1340" s="8" t="str">
        <f aca="false">IF(OR(K1340="",I1340=""),"",IF(LEFT(K1340,4)="www.",MID(K1340,5,255),K1340))</f>
        <v/>
      </c>
      <c r="M1340" s="8" t="str">
        <f aca="false">IF(I1340="","",IF(COUNTIF(I$2:I1340,I1340)=1,1,0))</f>
        <v/>
      </c>
      <c r="N1340" s="8" t="str">
        <f aca="false">IF(L1340="","",IF(COUNTIFS(I$2:I1340,I1340,L$2:L1340,L1340)=1,1,0))</f>
        <v/>
      </c>
      <c r="O1340" s="8" t="str">
        <f aca="false">IF(L1340="","",IF(COUNTIFS(B$2:B1340,B1340,L$2:L1340,L1340)=1,1,0))</f>
        <v/>
      </c>
      <c r="P1340" s="8" t="str">
        <f aca="false">IF(L1340="","",IF(COUNTIFS(C$2:C1340,C1340,L$2:L1340,L1340)=1,1,0))</f>
        <v/>
      </c>
      <c r="Q1340" s="8" t="str">
        <f aca="false">IF(L1340="","",IF(COUNTIF(L$2:L1340,L1340)=1,MAX(Q$1:Q1339)+1,""))</f>
        <v/>
      </c>
      <c r="R1340" s="8" t="str">
        <f aca="false">IF(I1340="","",IF(SUMPRODUCT((B$2:B1340=B1340)*(I$2:I1340&lt;&gt;""))=1,1,0))</f>
        <v/>
      </c>
      <c r="S1340" s="8" t="str">
        <f aca="false">IF(I1340="","",IF(SUMPRODUCT((C$2:C1340=C1340)*(I$2:I1340&lt;&gt;""))=1,1,0))</f>
        <v/>
      </c>
    </row>
    <row r="1341" customFormat="false" ht="15" hidden="false" customHeight="false" outlineLevel="0" collapsed="false">
      <c r="A1341" s="13"/>
      <c r="B1341" s="6"/>
      <c r="C1341" s="6"/>
      <c r="D1341" s="6"/>
      <c r="E1341" s="6"/>
      <c r="F1341" s="6"/>
      <c r="G1341" s="6"/>
      <c r="H1341" s="6"/>
      <c r="I1341" s="8" t="str">
        <f aca="false">IF(OR(B1341="",C1341=""),"",A1341&amp;"|"&amp;B1341&amp;"|"&amp;C1341&amp;"|"&amp;D1341)</f>
        <v/>
      </c>
      <c r="J1341" s="8" t="str">
        <f aca="false">IF(TRIM(F1341)="","",IFERROR(FIND("//",TRIM(F1341))+2,1))</f>
        <v/>
      </c>
      <c r="K1341" s="8" t="str">
        <f aca="false">IF(J1341="","",LOWER(MID(TRIM(F1341),J1341,MIN(FIND("/",TRIM(F1341)&amp;"/",J1341),FIND("?",TRIM(F1341)&amp;"?",J1341),FIND("#",TRIM(F1341)&amp;"#",J1341))-J1341)))</f>
        <v/>
      </c>
      <c r="L1341" s="8" t="str">
        <f aca="false">IF(OR(K1341="",I1341=""),"",IF(LEFT(K1341,4)="www.",MID(K1341,5,255),K1341))</f>
        <v/>
      </c>
      <c r="M1341" s="8" t="str">
        <f aca="false">IF(I1341="","",IF(COUNTIF(I$2:I1341,I1341)=1,1,0))</f>
        <v/>
      </c>
      <c r="N1341" s="8" t="str">
        <f aca="false">IF(L1341="","",IF(COUNTIFS(I$2:I1341,I1341,L$2:L1341,L1341)=1,1,0))</f>
        <v/>
      </c>
      <c r="O1341" s="8" t="str">
        <f aca="false">IF(L1341="","",IF(COUNTIFS(B$2:B1341,B1341,L$2:L1341,L1341)=1,1,0))</f>
        <v/>
      </c>
      <c r="P1341" s="8" t="str">
        <f aca="false">IF(L1341="","",IF(COUNTIFS(C$2:C1341,C1341,L$2:L1341,L1341)=1,1,0))</f>
        <v/>
      </c>
      <c r="Q1341" s="8" t="str">
        <f aca="false">IF(L1341="","",IF(COUNTIF(L$2:L1341,L1341)=1,MAX(Q$1:Q1340)+1,""))</f>
        <v/>
      </c>
      <c r="R1341" s="8" t="str">
        <f aca="false">IF(I1341="","",IF(SUMPRODUCT((B$2:B1341=B1341)*(I$2:I1341&lt;&gt;""))=1,1,0))</f>
        <v/>
      </c>
      <c r="S1341" s="8" t="str">
        <f aca="false">IF(I1341="","",IF(SUMPRODUCT((C$2:C1341=C1341)*(I$2:I1341&lt;&gt;""))=1,1,0))</f>
        <v/>
      </c>
    </row>
    <row r="1342" customFormat="false" ht="15" hidden="false" customHeight="false" outlineLevel="0" collapsed="false">
      <c r="A1342" s="13"/>
      <c r="B1342" s="6"/>
      <c r="C1342" s="6"/>
      <c r="D1342" s="6"/>
      <c r="E1342" s="6"/>
      <c r="F1342" s="6"/>
      <c r="G1342" s="6"/>
      <c r="H1342" s="6"/>
      <c r="I1342" s="8" t="str">
        <f aca="false">IF(OR(B1342="",C1342=""),"",A1342&amp;"|"&amp;B1342&amp;"|"&amp;C1342&amp;"|"&amp;D1342)</f>
        <v/>
      </c>
      <c r="J1342" s="8" t="str">
        <f aca="false">IF(TRIM(F1342)="","",IFERROR(FIND("//",TRIM(F1342))+2,1))</f>
        <v/>
      </c>
      <c r="K1342" s="8" t="str">
        <f aca="false">IF(J1342="","",LOWER(MID(TRIM(F1342),J1342,MIN(FIND("/",TRIM(F1342)&amp;"/",J1342),FIND("?",TRIM(F1342)&amp;"?",J1342),FIND("#",TRIM(F1342)&amp;"#",J1342))-J1342)))</f>
        <v/>
      </c>
      <c r="L1342" s="8" t="str">
        <f aca="false">IF(OR(K1342="",I1342=""),"",IF(LEFT(K1342,4)="www.",MID(K1342,5,255),K1342))</f>
        <v/>
      </c>
      <c r="M1342" s="8" t="str">
        <f aca="false">IF(I1342="","",IF(COUNTIF(I$2:I1342,I1342)=1,1,0))</f>
        <v/>
      </c>
      <c r="N1342" s="8" t="str">
        <f aca="false">IF(L1342="","",IF(COUNTIFS(I$2:I1342,I1342,L$2:L1342,L1342)=1,1,0))</f>
        <v/>
      </c>
      <c r="O1342" s="8" t="str">
        <f aca="false">IF(L1342="","",IF(COUNTIFS(B$2:B1342,B1342,L$2:L1342,L1342)=1,1,0))</f>
        <v/>
      </c>
      <c r="P1342" s="8" t="str">
        <f aca="false">IF(L1342="","",IF(COUNTIFS(C$2:C1342,C1342,L$2:L1342,L1342)=1,1,0))</f>
        <v/>
      </c>
      <c r="Q1342" s="8" t="str">
        <f aca="false">IF(L1342="","",IF(COUNTIF(L$2:L1342,L1342)=1,MAX(Q$1:Q1341)+1,""))</f>
        <v/>
      </c>
      <c r="R1342" s="8" t="str">
        <f aca="false">IF(I1342="","",IF(SUMPRODUCT((B$2:B1342=B1342)*(I$2:I1342&lt;&gt;""))=1,1,0))</f>
        <v/>
      </c>
      <c r="S1342" s="8" t="str">
        <f aca="false">IF(I1342="","",IF(SUMPRODUCT((C$2:C1342=C1342)*(I$2:I1342&lt;&gt;""))=1,1,0))</f>
        <v/>
      </c>
    </row>
    <row r="1343" customFormat="false" ht="15" hidden="false" customHeight="false" outlineLevel="0" collapsed="false">
      <c r="A1343" s="13"/>
      <c r="B1343" s="6"/>
      <c r="C1343" s="6"/>
      <c r="D1343" s="6"/>
      <c r="E1343" s="6"/>
      <c r="F1343" s="6"/>
      <c r="G1343" s="6"/>
      <c r="H1343" s="6"/>
      <c r="I1343" s="8" t="str">
        <f aca="false">IF(OR(B1343="",C1343=""),"",A1343&amp;"|"&amp;B1343&amp;"|"&amp;C1343&amp;"|"&amp;D1343)</f>
        <v/>
      </c>
      <c r="J1343" s="8" t="str">
        <f aca="false">IF(TRIM(F1343)="","",IFERROR(FIND("//",TRIM(F1343))+2,1))</f>
        <v/>
      </c>
      <c r="K1343" s="8" t="str">
        <f aca="false">IF(J1343="","",LOWER(MID(TRIM(F1343),J1343,MIN(FIND("/",TRIM(F1343)&amp;"/",J1343),FIND("?",TRIM(F1343)&amp;"?",J1343),FIND("#",TRIM(F1343)&amp;"#",J1343))-J1343)))</f>
        <v/>
      </c>
      <c r="L1343" s="8" t="str">
        <f aca="false">IF(OR(K1343="",I1343=""),"",IF(LEFT(K1343,4)="www.",MID(K1343,5,255),K1343))</f>
        <v/>
      </c>
      <c r="M1343" s="8" t="str">
        <f aca="false">IF(I1343="","",IF(COUNTIF(I$2:I1343,I1343)=1,1,0))</f>
        <v/>
      </c>
      <c r="N1343" s="8" t="str">
        <f aca="false">IF(L1343="","",IF(COUNTIFS(I$2:I1343,I1343,L$2:L1343,L1343)=1,1,0))</f>
        <v/>
      </c>
      <c r="O1343" s="8" t="str">
        <f aca="false">IF(L1343="","",IF(COUNTIFS(B$2:B1343,B1343,L$2:L1343,L1343)=1,1,0))</f>
        <v/>
      </c>
      <c r="P1343" s="8" t="str">
        <f aca="false">IF(L1343="","",IF(COUNTIFS(C$2:C1343,C1343,L$2:L1343,L1343)=1,1,0))</f>
        <v/>
      </c>
      <c r="Q1343" s="8" t="str">
        <f aca="false">IF(L1343="","",IF(COUNTIF(L$2:L1343,L1343)=1,MAX(Q$1:Q1342)+1,""))</f>
        <v/>
      </c>
      <c r="R1343" s="8" t="str">
        <f aca="false">IF(I1343="","",IF(SUMPRODUCT((B$2:B1343=B1343)*(I$2:I1343&lt;&gt;""))=1,1,0))</f>
        <v/>
      </c>
      <c r="S1343" s="8" t="str">
        <f aca="false">IF(I1343="","",IF(SUMPRODUCT((C$2:C1343=C1343)*(I$2:I1343&lt;&gt;""))=1,1,0))</f>
        <v/>
      </c>
    </row>
    <row r="1344" customFormat="false" ht="15" hidden="false" customHeight="false" outlineLevel="0" collapsed="false">
      <c r="A1344" s="13"/>
      <c r="B1344" s="6"/>
      <c r="C1344" s="6"/>
      <c r="D1344" s="6"/>
      <c r="E1344" s="6"/>
      <c r="F1344" s="6"/>
      <c r="G1344" s="6"/>
      <c r="H1344" s="6"/>
      <c r="I1344" s="8" t="str">
        <f aca="false">IF(OR(B1344="",C1344=""),"",A1344&amp;"|"&amp;B1344&amp;"|"&amp;C1344&amp;"|"&amp;D1344)</f>
        <v/>
      </c>
      <c r="J1344" s="8" t="str">
        <f aca="false">IF(TRIM(F1344)="","",IFERROR(FIND("//",TRIM(F1344))+2,1))</f>
        <v/>
      </c>
      <c r="K1344" s="8" t="str">
        <f aca="false">IF(J1344="","",LOWER(MID(TRIM(F1344),J1344,MIN(FIND("/",TRIM(F1344)&amp;"/",J1344),FIND("?",TRIM(F1344)&amp;"?",J1344),FIND("#",TRIM(F1344)&amp;"#",J1344))-J1344)))</f>
        <v/>
      </c>
      <c r="L1344" s="8" t="str">
        <f aca="false">IF(OR(K1344="",I1344=""),"",IF(LEFT(K1344,4)="www.",MID(K1344,5,255),K1344))</f>
        <v/>
      </c>
      <c r="M1344" s="8" t="str">
        <f aca="false">IF(I1344="","",IF(COUNTIF(I$2:I1344,I1344)=1,1,0))</f>
        <v/>
      </c>
      <c r="N1344" s="8" t="str">
        <f aca="false">IF(L1344="","",IF(COUNTIFS(I$2:I1344,I1344,L$2:L1344,L1344)=1,1,0))</f>
        <v/>
      </c>
      <c r="O1344" s="8" t="str">
        <f aca="false">IF(L1344="","",IF(COUNTIFS(B$2:B1344,B1344,L$2:L1344,L1344)=1,1,0))</f>
        <v/>
      </c>
      <c r="P1344" s="8" t="str">
        <f aca="false">IF(L1344="","",IF(COUNTIFS(C$2:C1344,C1344,L$2:L1344,L1344)=1,1,0))</f>
        <v/>
      </c>
      <c r="Q1344" s="8" t="str">
        <f aca="false">IF(L1344="","",IF(COUNTIF(L$2:L1344,L1344)=1,MAX(Q$1:Q1343)+1,""))</f>
        <v/>
      </c>
      <c r="R1344" s="8" t="str">
        <f aca="false">IF(I1344="","",IF(SUMPRODUCT((B$2:B1344=B1344)*(I$2:I1344&lt;&gt;""))=1,1,0))</f>
        <v/>
      </c>
      <c r="S1344" s="8" t="str">
        <f aca="false">IF(I1344="","",IF(SUMPRODUCT((C$2:C1344=C1344)*(I$2:I1344&lt;&gt;""))=1,1,0))</f>
        <v/>
      </c>
    </row>
    <row r="1345" customFormat="false" ht="15" hidden="false" customHeight="false" outlineLevel="0" collapsed="false">
      <c r="A1345" s="13"/>
      <c r="B1345" s="6"/>
      <c r="C1345" s="6"/>
      <c r="D1345" s="6"/>
      <c r="E1345" s="6"/>
      <c r="F1345" s="6"/>
      <c r="G1345" s="6"/>
      <c r="H1345" s="6"/>
      <c r="I1345" s="8" t="str">
        <f aca="false">IF(OR(B1345="",C1345=""),"",A1345&amp;"|"&amp;B1345&amp;"|"&amp;C1345&amp;"|"&amp;D1345)</f>
        <v/>
      </c>
      <c r="J1345" s="8" t="str">
        <f aca="false">IF(TRIM(F1345)="","",IFERROR(FIND("//",TRIM(F1345))+2,1))</f>
        <v/>
      </c>
      <c r="K1345" s="8" t="str">
        <f aca="false">IF(J1345="","",LOWER(MID(TRIM(F1345),J1345,MIN(FIND("/",TRIM(F1345)&amp;"/",J1345),FIND("?",TRIM(F1345)&amp;"?",J1345),FIND("#",TRIM(F1345)&amp;"#",J1345))-J1345)))</f>
        <v/>
      </c>
      <c r="L1345" s="8" t="str">
        <f aca="false">IF(OR(K1345="",I1345=""),"",IF(LEFT(K1345,4)="www.",MID(K1345,5,255),K1345))</f>
        <v/>
      </c>
      <c r="M1345" s="8" t="str">
        <f aca="false">IF(I1345="","",IF(COUNTIF(I$2:I1345,I1345)=1,1,0))</f>
        <v/>
      </c>
      <c r="N1345" s="8" t="str">
        <f aca="false">IF(L1345="","",IF(COUNTIFS(I$2:I1345,I1345,L$2:L1345,L1345)=1,1,0))</f>
        <v/>
      </c>
      <c r="O1345" s="8" t="str">
        <f aca="false">IF(L1345="","",IF(COUNTIFS(B$2:B1345,B1345,L$2:L1345,L1345)=1,1,0))</f>
        <v/>
      </c>
      <c r="P1345" s="8" t="str">
        <f aca="false">IF(L1345="","",IF(COUNTIFS(C$2:C1345,C1345,L$2:L1345,L1345)=1,1,0))</f>
        <v/>
      </c>
      <c r="Q1345" s="8" t="str">
        <f aca="false">IF(L1345="","",IF(COUNTIF(L$2:L1345,L1345)=1,MAX(Q$1:Q1344)+1,""))</f>
        <v/>
      </c>
      <c r="R1345" s="8" t="str">
        <f aca="false">IF(I1345="","",IF(SUMPRODUCT((B$2:B1345=B1345)*(I$2:I1345&lt;&gt;""))=1,1,0))</f>
        <v/>
      </c>
      <c r="S1345" s="8" t="str">
        <f aca="false">IF(I1345="","",IF(SUMPRODUCT((C$2:C1345=C1345)*(I$2:I1345&lt;&gt;""))=1,1,0))</f>
        <v/>
      </c>
    </row>
    <row r="1346" customFormat="false" ht="15" hidden="false" customHeight="false" outlineLevel="0" collapsed="false">
      <c r="A1346" s="13"/>
      <c r="B1346" s="6"/>
      <c r="C1346" s="6"/>
      <c r="D1346" s="6"/>
      <c r="E1346" s="6"/>
      <c r="F1346" s="6"/>
      <c r="G1346" s="6"/>
      <c r="H1346" s="6"/>
      <c r="I1346" s="8" t="str">
        <f aca="false">IF(OR(B1346="",C1346=""),"",A1346&amp;"|"&amp;B1346&amp;"|"&amp;C1346&amp;"|"&amp;D1346)</f>
        <v/>
      </c>
      <c r="J1346" s="8" t="str">
        <f aca="false">IF(TRIM(F1346)="","",IFERROR(FIND("//",TRIM(F1346))+2,1))</f>
        <v/>
      </c>
      <c r="K1346" s="8" t="str">
        <f aca="false">IF(J1346="","",LOWER(MID(TRIM(F1346),J1346,MIN(FIND("/",TRIM(F1346)&amp;"/",J1346),FIND("?",TRIM(F1346)&amp;"?",J1346),FIND("#",TRIM(F1346)&amp;"#",J1346))-J1346)))</f>
        <v/>
      </c>
      <c r="L1346" s="8" t="str">
        <f aca="false">IF(OR(K1346="",I1346=""),"",IF(LEFT(K1346,4)="www.",MID(K1346,5,255),K1346))</f>
        <v/>
      </c>
      <c r="M1346" s="8" t="str">
        <f aca="false">IF(I1346="","",IF(COUNTIF(I$2:I1346,I1346)=1,1,0))</f>
        <v/>
      </c>
      <c r="N1346" s="8" t="str">
        <f aca="false">IF(L1346="","",IF(COUNTIFS(I$2:I1346,I1346,L$2:L1346,L1346)=1,1,0))</f>
        <v/>
      </c>
      <c r="O1346" s="8" t="str">
        <f aca="false">IF(L1346="","",IF(COUNTIFS(B$2:B1346,B1346,L$2:L1346,L1346)=1,1,0))</f>
        <v/>
      </c>
      <c r="P1346" s="8" t="str">
        <f aca="false">IF(L1346="","",IF(COUNTIFS(C$2:C1346,C1346,L$2:L1346,L1346)=1,1,0))</f>
        <v/>
      </c>
      <c r="Q1346" s="8" t="str">
        <f aca="false">IF(L1346="","",IF(COUNTIF(L$2:L1346,L1346)=1,MAX(Q$1:Q1345)+1,""))</f>
        <v/>
      </c>
      <c r="R1346" s="8" t="str">
        <f aca="false">IF(I1346="","",IF(SUMPRODUCT((B$2:B1346=B1346)*(I$2:I1346&lt;&gt;""))=1,1,0))</f>
        <v/>
      </c>
      <c r="S1346" s="8" t="str">
        <f aca="false">IF(I1346="","",IF(SUMPRODUCT((C$2:C1346=C1346)*(I$2:I1346&lt;&gt;""))=1,1,0))</f>
        <v/>
      </c>
    </row>
    <row r="1347" customFormat="false" ht="15" hidden="false" customHeight="false" outlineLevel="0" collapsed="false">
      <c r="A1347" s="13"/>
      <c r="B1347" s="6"/>
      <c r="C1347" s="6"/>
      <c r="D1347" s="6"/>
      <c r="E1347" s="6"/>
      <c r="F1347" s="6"/>
      <c r="G1347" s="6"/>
      <c r="H1347" s="6"/>
      <c r="I1347" s="8" t="str">
        <f aca="false">IF(OR(B1347="",C1347=""),"",A1347&amp;"|"&amp;B1347&amp;"|"&amp;C1347&amp;"|"&amp;D1347)</f>
        <v/>
      </c>
      <c r="J1347" s="8" t="str">
        <f aca="false">IF(TRIM(F1347)="","",IFERROR(FIND("//",TRIM(F1347))+2,1))</f>
        <v/>
      </c>
      <c r="K1347" s="8" t="str">
        <f aca="false">IF(J1347="","",LOWER(MID(TRIM(F1347),J1347,MIN(FIND("/",TRIM(F1347)&amp;"/",J1347),FIND("?",TRIM(F1347)&amp;"?",J1347),FIND("#",TRIM(F1347)&amp;"#",J1347))-J1347)))</f>
        <v/>
      </c>
      <c r="L1347" s="8" t="str">
        <f aca="false">IF(OR(K1347="",I1347=""),"",IF(LEFT(K1347,4)="www.",MID(K1347,5,255),K1347))</f>
        <v/>
      </c>
      <c r="M1347" s="8" t="str">
        <f aca="false">IF(I1347="","",IF(COUNTIF(I$2:I1347,I1347)=1,1,0))</f>
        <v/>
      </c>
      <c r="N1347" s="8" t="str">
        <f aca="false">IF(L1347="","",IF(COUNTIFS(I$2:I1347,I1347,L$2:L1347,L1347)=1,1,0))</f>
        <v/>
      </c>
      <c r="O1347" s="8" t="str">
        <f aca="false">IF(L1347="","",IF(COUNTIFS(B$2:B1347,B1347,L$2:L1347,L1347)=1,1,0))</f>
        <v/>
      </c>
      <c r="P1347" s="8" t="str">
        <f aca="false">IF(L1347="","",IF(COUNTIFS(C$2:C1347,C1347,L$2:L1347,L1347)=1,1,0))</f>
        <v/>
      </c>
      <c r="Q1347" s="8" t="str">
        <f aca="false">IF(L1347="","",IF(COUNTIF(L$2:L1347,L1347)=1,MAX(Q$1:Q1346)+1,""))</f>
        <v/>
      </c>
      <c r="R1347" s="8" t="str">
        <f aca="false">IF(I1347="","",IF(SUMPRODUCT((B$2:B1347=B1347)*(I$2:I1347&lt;&gt;""))=1,1,0))</f>
        <v/>
      </c>
      <c r="S1347" s="8" t="str">
        <f aca="false">IF(I1347="","",IF(SUMPRODUCT((C$2:C1347=C1347)*(I$2:I1347&lt;&gt;""))=1,1,0))</f>
        <v/>
      </c>
    </row>
    <row r="1348" customFormat="false" ht="15" hidden="false" customHeight="false" outlineLevel="0" collapsed="false">
      <c r="A1348" s="13"/>
      <c r="B1348" s="6"/>
      <c r="C1348" s="6"/>
      <c r="D1348" s="6"/>
      <c r="E1348" s="6"/>
      <c r="F1348" s="6"/>
      <c r="G1348" s="6"/>
      <c r="H1348" s="6"/>
      <c r="I1348" s="8" t="str">
        <f aca="false">IF(OR(B1348="",C1348=""),"",A1348&amp;"|"&amp;B1348&amp;"|"&amp;C1348&amp;"|"&amp;D1348)</f>
        <v/>
      </c>
      <c r="J1348" s="8" t="str">
        <f aca="false">IF(TRIM(F1348)="","",IFERROR(FIND("//",TRIM(F1348))+2,1))</f>
        <v/>
      </c>
      <c r="K1348" s="8" t="str">
        <f aca="false">IF(J1348="","",LOWER(MID(TRIM(F1348),J1348,MIN(FIND("/",TRIM(F1348)&amp;"/",J1348),FIND("?",TRIM(F1348)&amp;"?",J1348),FIND("#",TRIM(F1348)&amp;"#",J1348))-J1348)))</f>
        <v/>
      </c>
      <c r="L1348" s="8" t="str">
        <f aca="false">IF(OR(K1348="",I1348=""),"",IF(LEFT(K1348,4)="www.",MID(K1348,5,255),K1348))</f>
        <v/>
      </c>
      <c r="M1348" s="8" t="str">
        <f aca="false">IF(I1348="","",IF(COUNTIF(I$2:I1348,I1348)=1,1,0))</f>
        <v/>
      </c>
      <c r="N1348" s="8" t="str">
        <f aca="false">IF(L1348="","",IF(COUNTIFS(I$2:I1348,I1348,L$2:L1348,L1348)=1,1,0))</f>
        <v/>
      </c>
      <c r="O1348" s="8" t="str">
        <f aca="false">IF(L1348="","",IF(COUNTIFS(B$2:B1348,B1348,L$2:L1348,L1348)=1,1,0))</f>
        <v/>
      </c>
      <c r="P1348" s="8" t="str">
        <f aca="false">IF(L1348="","",IF(COUNTIFS(C$2:C1348,C1348,L$2:L1348,L1348)=1,1,0))</f>
        <v/>
      </c>
      <c r="Q1348" s="8" t="str">
        <f aca="false">IF(L1348="","",IF(COUNTIF(L$2:L1348,L1348)=1,MAX(Q$1:Q1347)+1,""))</f>
        <v/>
      </c>
      <c r="R1348" s="8" t="str">
        <f aca="false">IF(I1348="","",IF(SUMPRODUCT((B$2:B1348=B1348)*(I$2:I1348&lt;&gt;""))=1,1,0))</f>
        <v/>
      </c>
      <c r="S1348" s="8" t="str">
        <f aca="false">IF(I1348="","",IF(SUMPRODUCT((C$2:C1348=C1348)*(I$2:I1348&lt;&gt;""))=1,1,0))</f>
        <v/>
      </c>
    </row>
    <row r="1349" customFormat="false" ht="15" hidden="false" customHeight="false" outlineLevel="0" collapsed="false">
      <c r="A1349" s="13"/>
      <c r="B1349" s="6"/>
      <c r="C1349" s="6"/>
      <c r="D1349" s="6"/>
      <c r="E1349" s="6"/>
      <c r="F1349" s="6"/>
      <c r="G1349" s="6"/>
      <c r="H1349" s="6"/>
      <c r="I1349" s="8" t="str">
        <f aca="false">IF(OR(B1349="",C1349=""),"",A1349&amp;"|"&amp;B1349&amp;"|"&amp;C1349&amp;"|"&amp;D1349)</f>
        <v/>
      </c>
      <c r="J1349" s="8" t="str">
        <f aca="false">IF(TRIM(F1349)="","",IFERROR(FIND("//",TRIM(F1349))+2,1))</f>
        <v/>
      </c>
      <c r="K1349" s="8" t="str">
        <f aca="false">IF(J1349="","",LOWER(MID(TRIM(F1349),J1349,MIN(FIND("/",TRIM(F1349)&amp;"/",J1349),FIND("?",TRIM(F1349)&amp;"?",J1349),FIND("#",TRIM(F1349)&amp;"#",J1349))-J1349)))</f>
        <v/>
      </c>
      <c r="L1349" s="8" t="str">
        <f aca="false">IF(OR(K1349="",I1349=""),"",IF(LEFT(K1349,4)="www.",MID(K1349,5,255),K1349))</f>
        <v/>
      </c>
      <c r="M1349" s="8" t="str">
        <f aca="false">IF(I1349="","",IF(COUNTIF(I$2:I1349,I1349)=1,1,0))</f>
        <v/>
      </c>
      <c r="N1349" s="8" t="str">
        <f aca="false">IF(L1349="","",IF(COUNTIFS(I$2:I1349,I1349,L$2:L1349,L1349)=1,1,0))</f>
        <v/>
      </c>
      <c r="O1349" s="8" t="str">
        <f aca="false">IF(L1349="","",IF(COUNTIFS(B$2:B1349,B1349,L$2:L1349,L1349)=1,1,0))</f>
        <v/>
      </c>
      <c r="P1349" s="8" t="str">
        <f aca="false">IF(L1349="","",IF(COUNTIFS(C$2:C1349,C1349,L$2:L1349,L1349)=1,1,0))</f>
        <v/>
      </c>
      <c r="Q1349" s="8" t="str">
        <f aca="false">IF(L1349="","",IF(COUNTIF(L$2:L1349,L1349)=1,MAX(Q$1:Q1348)+1,""))</f>
        <v/>
      </c>
      <c r="R1349" s="8" t="str">
        <f aca="false">IF(I1349="","",IF(SUMPRODUCT((B$2:B1349=B1349)*(I$2:I1349&lt;&gt;""))=1,1,0))</f>
        <v/>
      </c>
      <c r="S1349" s="8" t="str">
        <f aca="false">IF(I1349="","",IF(SUMPRODUCT((C$2:C1349=C1349)*(I$2:I1349&lt;&gt;""))=1,1,0))</f>
        <v/>
      </c>
    </row>
    <row r="1350" customFormat="false" ht="15" hidden="false" customHeight="false" outlineLevel="0" collapsed="false">
      <c r="A1350" s="13"/>
      <c r="B1350" s="6"/>
      <c r="C1350" s="6"/>
      <c r="D1350" s="6"/>
      <c r="E1350" s="6"/>
      <c r="F1350" s="6"/>
      <c r="G1350" s="6"/>
      <c r="H1350" s="6"/>
      <c r="I1350" s="8" t="str">
        <f aca="false">IF(OR(B1350="",C1350=""),"",A1350&amp;"|"&amp;B1350&amp;"|"&amp;C1350&amp;"|"&amp;D1350)</f>
        <v/>
      </c>
      <c r="J1350" s="8" t="str">
        <f aca="false">IF(TRIM(F1350)="","",IFERROR(FIND("//",TRIM(F1350))+2,1))</f>
        <v/>
      </c>
      <c r="K1350" s="8" t="str">
        <f aca="false">IF(J1350="","",LOWER(MID(TRIM(F1350),J1350,MIN(FIND("/",TRIM(F1350)&amp;"/",J1350),FIND("?",TRIM(F1350)&amp;"?",J1350),FIND("#",TRIM(F1350)&amp;"#",J1350))-J1350)))</f>
        <v/>
      </c>
      <c r="L1350" s="8" t="str">
        <f aca="false">IF(OR(K1350="",I1350=""),"",IF(LEFT(K1350,4)="www.",MID(K1350,5,255),K1350))</f>
        <v/>
      </c>
      <c r="M1350" s="8" t="str">
        <f aca="false">IF(I1350="","",IF(COUNTIF(I$2:I1350,I1350)=1,1,0))</f>
        <v/>
      </c>
      <c r="N1350" s="8" t="str">
        <f aca="false">IF(L1350="","",IF(COUNTIFS(I$2:I1350,I1350,L$2:L1350,L1350)=1,1,0))</f>
        <v/>
      </c>
      <c r="O1350" s="8" t="str">
        <f aca="false">IF(L1350="","",IF(COUNTIFS(B$2:B1350,B1350,L$2:L1350,L1350)=1,1,0))</f>
        <v/>
      </c>
      <c r="P1350" s="8" t="str">
        <f aca="false">IF(L1350="","",IF(COUNTIFS(C$2:C1350,C1350,L$2:L1350,L1350)=1,1,0))</f>
        <v/>
      </c>
      <c r="Q1350" s="8" t="str">
        <f aca="false">IF(L1350="","",IF(COUNTIF(L$2:L1350,L1350)=1,MAX(Q$1:Q1349)+1,""))</f>
        <v/>
      </c>
      <c r="R1350" s="8" t="str">
        <f aca="false">IF(I1350="","",IF(SUMPRODUCT((B$2:B1350=B1350)*(I$2:I1350&lt;&gt;""))=1,1,0))</f>
        <v/>
      </c>
      <c r="S1350" s="8" t="str">
        <f aca="false">IF(I1350="","",IF(SUMPRODUCT((C$2:C1350=C1350)*(I$2:I1350&lt;&gt;""))=1,1,0))</f>
        <v/>
      </c>
    </row>
    <row r="1351" customFormat="false" ht="15" hidden="false" customHeight="false" outlineLevel="0" collapsed="false">
      <c r="A1351" s="13"/>
      <c r="B1351" s="6"/>
      <c r="C1351" s="6"/>
      <c r="D1351" s="6"/>
      <c r="E1351" s="6"/>
      <c r="F1351" s="6"/>
      <c r="G1351" s="6"/>
      <c r="H1351" s="6"/>
      <c r="I1351" s="8" t="str">
        <f aca="false">IF(OR(B1351="",C1351=""),"",A1351&amp;"|"&amp;B1351&amp;"|"&amp;C1351&amp;"|"&amp;D1351)</f>
        <v/>
      </c>
      <c r="J1351" s="8" t="str">
        <f aca="false">IF(TRIM(F1351)="","",IFERROR(FIND("//",TRIM(F1351))+2,1))</f>
        <v/>
      </c>
      <c r="K1351" s="8" t="str">
        <f aca="false">IF(J1351="","",LOWER(MID(TRIM(F1351),J1351,MIN(FIND("/",TRIM(F1351)&amp;"/",J1351),FIND("?",TRIM(F1351)&amp;"?",J1351),FIND("#",TRIM(F1351)&amp;"#",J1351))-J1351)))</f>
        <v/>
      </c>
      <c r="L1351" s="8" t="str">
        <f aca="false">IF(OR(K1351="",I1351=""),"",IF(LEFT(K1351,4)="www.",MID(K1351,5,255),K1351))</f>
        <v/>
      </c>
      <c r="M1351" s="8" t="str">
        <f aca="false">IF(I1351="","",IF(COUNTIF(I$2:I1351,I1351)=1,1,0))</f>
        <v/>
      </c>
      <c r="N1351" s="8" t="str">
        <f aca="false">IF(L1351="","",IF(COUNTIFS(I$2:I1351,I1351,L$2:L1351,L1351)=1,1,0))</f>
        <v/>
      </c>
      <c r="O1351" s="8" t="str">
        <f aca="false">IF(L1351="","",IF(COUNTIFS(B$2:B1351,B1351,L$2:L1351,L1351)=1,1,0))</f>
        <v/>
      </c>
      <c r="P1351" s="8" t="str">
        <f aca="false">IF(L1351="","",IF(COUNTIFS(C$2:C1351,C1351,L$2:L1351,L1351)=1,1,0))</f>
        <v/>
      </c>
      <c r="Q1351" s="8" t="str">
        <f aca="false">IF(L1351="","",IF(COUNTIF(L$2:L1351,L1351)=1,MAX(Q$1:Q1350)+1,""))</f>
        <v/>
      </c>
      <c r="R1351" s="8" t="str">
        <f aca="false">IF(I1351="","",IF(SUMPRODUCT((B$2:B1351=B1351)*(I$2:I1351&lt;&gt;""))=1,1,0))</f>
        <v/>
      </c>
      <c r="S1351" s="8" t="str">
        <f aca="false">IF(I1351="","",IF(SUMPRODUCT((C$2:C1351=C1351)*(I$2:I1351&lt;&gt;""))=1,1,0))</f>
        <v/>
      </c>
    </row>
    <row r="1352" customFormat="false" ht="15" hidden="false" customHeight="false" outlineLevel="0" collapsed="false">
      <c r="A1352" s="13"/>
      <c r="B1352" s="6"/>
      <c r="C1352" s="6"/>
      <c r="D1352" s="6"/>
      <c r="E1352" s="6"/>
      <c r="F1352" s="6"/>
      <c r="G1352" s="6"/>
      <c r="H1352" s="6"/>
      <c r="I1352" s="8" t="str">
        <f aca="false">IF(OR(B1352="",C1352=""),"",A1352&amp;"|"&amp;B1352&amp;"|"&amp;C1352&amp;"|"&amp;D1352)</f>
        <v/>
      </c>
      <c r="J1352" s="8" t="str">
        <f aca="false">IF(TRIM(F1352)="","",IFERROR(FIND("//",TRIM(F1352))+2,1))</f>
        <v/>
      </c>
      <c r="K1352" s="8" t="str">
        <f aca="false">IF(J1352="","",LOWER(MID(TRIM(F1352),J1352,MIN(FIND("/",TRIM(F1352)&amp;"/",J1352),FIND("?",TRIM(F1352)&amp;"?",J1352),FIND("#",TRIM(F1352)&amp;"#",J1352))-J1352)))</f>
        <v/>
      </c>
      <c r="L1352" s="8" t="str">
        <f aca="false">IF(OR(K1352="",I1352=""),"",IF(LEFT(K1352,4)="www.",MID(K1352,5,255),K1352))</f>
        <v/>
      </c>
      <c r="M1352" s="8" t="str">
        <f aca="false">IF(I1352="","",IF(COUNTIF(I$2:I1352,I1352)=1,1,0))</f>
        <v/>
      </c>
      <c r="N1352" s="8" t="str">
        <f aca="false">IF(L1352="","",IF(COUNTIFS(I$2:I1352,I1352,L$2:L1352,L1352)=1,1,0))</f>
        <v/>
      </c>
      <c r="O1352" s="8" t="str">
        <f aca="false">IF(L1352="","",IF(COUNTIFS(B$2:B1352,B1352,L$2:L1352,L1352)=1,1,0))</f>
        <v/>
      </c>
      <c r="P1352" s="8" t="str">
        <f aca="false">IF(L1352="","",IF(COUNTIFS(C$2:C1352,C1352,L$2:L1352,L1352)=1,1,0))</f>
        <v/>
      </c>
      <c r="Q1352" s="8" t="str">
        <f aca="false">IF(L1352="","",IF(COUNTIF(L$2:L1352,L1352)=1,MAX(Q$1:Q1351)+1,""))</f>
        <v/>
      </c>
      <c r="R1352" s="8" t="str">
        <f aca="false">IF(I1352="","",IF(SUMPRODUCT((B$2:B1352=B1352)*(I$2:I1352&lt;&gt;""))=1,1,0))</f>
        <v/>
      </c>
      <c r="S1352" s="8" t="str">
        <f aca="false">IF(I1352="","",IF(SUMPRODUCT((C$2:C1352=C1352)*(I$2:I1352&lt;&gt;""))=1,1,0))</f>
        <v/>
      </c>
    </row>
    <row r="1353" customFormat="false" ht="15" hidden="false" customHeight="false" outlineLevel="0" collapsed="false">
      <c r="A1353" s="13"/>
      <c r="B1353" s="6"/>
      <c r="C1353" s="6"/>
      <c r="D1353" s="6"/>
      <c r="E1353" s="6"/>
      <c r="F1353" s="6"/>
      <c r="G1353" s="6"/>
      <c r="H1353" s="6"/>
      <c r="I1353" s="8" t="str">
        <f aca="false">IF(OR(B1353="",C1353=""),"",A1353&amp;"|"&amp;B1353&amp;"|"&amp;C1353&amp;"|"&amp;D1353)</f>
        <v/>
      </c>
      <c r="J1353" s="8" t="str">
        <f aca="false">IF(TRIM(F1353)="","",IFERROR(FIND("//",TRIM(F1353))+2,1))</f>
        <v/>
      </c>
      <c r="K1353" s="8" t="str">
        <f aca="false">IF(J1353="","",LOWER(MID(TRIM(F1353),J1353,MIN(FIND("/",TRIM(F1353)&amp;"/",J1353),FIND("?",TRIM(F1353)&amp;"?",J1353),FIND("#",TRIM(F1353)&amp;"#",J1353))-J1353)))</f>
        <v/>
      </c>
      <c r="L1353" s="8" t="str">
        <f aca="false">IF(OR(K1353="",I1353=""),"",IF(LEFT(K1353,4)="www.",MID(K1353,5,255),K1353))</f>
        <v/>
      </c>
      <c r="M1353" s="8" t="str">
        <f aca="false">IF(I1353="","",IF(COUNTIF(I$2:I1353,I1353)=1,1,0))</f>
        <v/>
      </c>
      <c r="N1353" s="8" t="str">
        <f aca="false">IF(L1353="","",IF(COUNTIFS(I$2:I1353,I1353,L$2:L1353,L1353)=1,1,0))</f>
        <v/>
      </c>
      <c r="O1353" s="8" t="str">
        <f aca="false">IF(L1353="","",IF(COUNTIFS(B$2:B1353,B1353,L$2:L1353,L1353)=1,1,0))</f>
        <v/>
      </c>
      <c r="P1353" s="8" t="str">
        <f aca="false">IF(L1353="","",IF(COUNTIFS(C$2:C1353,C1353,L$2:L1353,L1353)=1,1,0))</f>
        <v/>
      </c>
      <c r="Q1353" s="8" t="str">
        <f aca="false">IF(L1353="","",IF(COUNTIF(L$2:L1353,L1353)=1,MAX(Q$1:Q1352)+1,""))</f>
        <v/>
      </c>
      <c r="R1353" s="8" t="str">
        <f aca="false">IF(I1353="","",IF(SUMPRODUCT((B$2:B1353=B1353)*(I$2:I1353&lt;&gt;""))=1,1,0))</f>
        <v/>
      </c>
      <c r="S1353" s="8" t="str">
        <f aca="false">IF(I1353="","",IF(SUMPRODUCT((C$2:C1353=C1353)*(I$2:I1353&lt;&gt;""))=1,1,0))</f>
        <v/>
      </c>
    </row>
    <row r="1354" customFormat="false" ht="15" hidden="false" customHeight="false" outlineLevel="0" collapsed="false">
      <c r="A1354" s="13"/>
      <c r="B1354" s="6"/>
      <c r="C1354" s="6"/>
      <c r="D1354" s="6"/>
      <c r="E1354" s="6"/>
      <c r="F1354" s="6"/>
      <c r="G1354" s="6"/>
      <c r="H1354" s="6"/>
      <c r="I1354" s="8" t="str">
        <f aca="false">IF(OR(B1354="",C1354=""),"",A1354&amp;"|"&amp;B1354&amp;"|"&amp;C1354&amp;"|"&amp;D1354)</f>
        <v/>
      </c>
      <c r="J1354" s="8" t="str">
        <f aca="false">IF(TRIM(F1354)="","",IFERROR(FIND("//",TRIM(F1354))+2,1))</f>
        <v/>
      </c>
      <c r="K1354" s="8" t="str">
        <f aca="false">IF(J1354="","",LOWER(MID(TRIM(F1354),J1354,MIN(FIND("/",TRIM(F1354)&amp;"/",J1354),FIND("?",TRIM(F1354)&amp;"?",J1354),FIND("#",TRIM(F1354)&amp;"#",J1354))-J1354)))</f>
        <v/>
      </c>
      <c r="L1354" s="8" t="str">
        <f aca="false">IF(OR(K1354="",I1354=""),"",IF(LEFT(K1354,4)="www.",MID(K1354,5,255),K1354))</f>
        <v/>
      </c>
      <c r="M1354" s="8" t="str">
        <f aca="false">IF(I1354="","",IF(COUNTIF(I$2:I1354,I1354)=1,1,0))</f>
        <v/>
      </c>
      <c r="N1354" s="8" t="str">
        <f aca="false">IF(L1354="","",IF(COUNTIFS(I$2:I1354,I1354,L$2:L1354,L1354)=1,1,0))</f>
        <v/>
      </c>
      <c r="O1354" s="8" t="str">
        <f aca="false">IF(L1354="","",IF(COUNTIFS(B$2:B1354,B1354,L$2:L1354,L1354)=1,1,0))</f>
        <v/>
      </c>
      <c r="P1354" s="8" t="str">
        <f aca="false">IF(L1354="","",IF(COUNTIFS(C$2:C1354,C1354,L$2:L1354,L1354)=1,1,0))</f>
        <v/>
      </c>
      <c r="Q1354" s="8" t="str">
        <f aca="false">IF(L1354="","",IF(COUNTIF(L$2:L1354,L1354)=1,MAX(Q$1:Q1353)+1,""))</f>
        <v/>
      </c>
      <c r="R1354" s="8" t="str">
        <f aca="false">IF(I1354="","",IF(SUMPRODUCT((B$2:B1354=B1354)*(I$2:I1354&lt;&gt;""))=1,1,0))</f>
        <v/>
      </c>
      <c r="S1354" s="8" t="str">
        <f aca="false">IF(I1354="","",IF(SUMPRODUCT((C$2:C1354=C1354)*(I$2:I1354&lt;&gt;""))=1,1,0))</f>
        <v/>
      </c>
    </row>
    <row r="1355" customFormat="false" ht="15" hidden="false" customHeight="false" outlineLevel="0" collapsed="false">
      <c r="A1355" s="13"/>
      <c r="B1355" s="6"/>
      <c r="C1355" s="6"/>
      <c r="D1355" s="6"/>
      <c r="E1355" s="6"/>
      <c r="F1355" s="6"/>
      <c r="G1355" s="6"/>
      <c r="H1355" s="6"/>
      <c r="I1355" s="8" t="str">
        <f aca="false">IF(OR(B1355="",C1355=""),"",A1355&amp;"|"&amp;B1355&amp;"|"&amp;C1355&amp;"|"&amp;D1355)</f>
        <v/>
      </c>
      <c r="J1355" s="8" t="str">
        <f aca="false">IF(TRIM(F1355)="","",IFERROR(FIND("//",TRIM(F1355))+2,1))</f>
        <v/>
      </c>
      <c r="K1355" s="8" t="str">
        <f aca="false">IF(J1355="","",LOWER(MID(TRIM(F1355),J1355,MIN(FIND("/",TRIM(F1355)&amp;"/",J1355),FIND("?",TRIM(F1355)&amp;"?",J1355),FIND("#",TRIM(F1355)&amp;"#",J1355))-J1355)))</f>
        <v/>
      </c>
      <c r="L1355" s="8" t="str">
        <f aca="false">IF(OR(K1355="",I1355=""),"",IF(LEFT(K1355,4)="www.",MID(K1355,5,255),K1355))</f>
        <v/>
      </c>
      <c r="M1355" s="8" t="str">
        <f aca="false">IF(I1355="","",IF(COUNTIF(I$2:I1355,I1355)=1,1,0))</f>
        <v/>
      </c>
      <c r="N1355" s="8" t="str">
        <f aca="false">IF(L1355="","",IF(COUNTIFS(I$2:I1355,I1355,L$2:L1355,L1355)=1,1,0))</f>
        <v/>
      </c>
      <c r="O1355" s="8" t="str">
        <f aca="false">IF(L1355="","",IF(COUNTIFS(B$2:B1355,B1355,L$2:L1355,L1355)=1,1,0))</f>
        <v/>
      </c>
      <c r="P1355" s="8" t="str">
        <f aca="false">IF(L1355="","",IF(COUNTIFS(C$2:C1355,C1355,L$2:L1355,L1355)=1,1,0))</f>
        <v/>
      </c>
      <c r="Q1355" s="8" t="str">
        <f aca="false">IF(L1355="","",IF(COUNTIF(L$2:L1355,L1355)=1,MAX(Q$1:Q1354)+1,""))</f>
        <v/>
      </c>
      <c r="R1355" s="8" t="str">
        <f aca="false">IF(I1355="","",IF(SUMPRODUCT((B$2:B1355=B1355)*(I$2:I1355&lt;&gt;""))=1,1,0))</f>
        <v/>
      </c>
      <c r="S1355" s="8" t="str">
        <f aca="false">IF(I1355="","",IF(SUMPRODUCT((C$2:C1355=C1355)*(I$2:I1355&lt;&gt;""))=1,1,0))</f>
        <v/>
      </c>
    </row>
    <row r="1356" customFormat="false" ht="15" hidden="false" customHeight="false" outlineLevel="0" collapsed="false">
      <c r="A1356" s="13"/>
      <c r="B1356" s="6"/>
      <c r="C1356" s="6"/>
      <c r="D1356" s="6"/>
      <c r="E1356" s="6"/>
      <c r="F1356" s="6"/>
      <c r="G1356" s="6"/>
      <c r="H1356" s="6"/>
      <c r="I1356" s="8" t="str">
        <f aca="false">IF(OR(B1356="",C1356=""),"",A1356&amp;"|"&amp;B1356&amp;"|"&amp;C1356&amp;"|"&amp;D1356)</f>
        <v/>
      </c>
      <c r="J1356" s="8" t="str">
        <f aca="false">IF(TRIM(F1356)="","",IFERROR(FIND("//",TRIM(F1356))+2,1))</f>
        <v/>
      </c>
      <c r="K1356" s="8" t="str">
        <f aca="false">IF(J1356="","",LOWER(MID(TRIM(F1356),J1356,MIN(FIND("/",TRIM(F1356)&amp;"/",J1356),FIND("?",TRIM(F1356)&amp;"?",J1356),FIND("#",TRIM(F1356)&amp;"#",J1356))-J1356)))</f>
        <v/>
      </c>
      <c r="L1356" s="8" t="str">
        <f aca="false">IF(OR(K1356="",I1356=""),"",IF(LEFT(K1356,4)="www.",MID(K1356,5,255),K1356))</f>
        <v/>
      </c>
      <c r="M1356" s="8" t="str">
        <f aca="false">IF(I1356="","",IF(COUNTIF(I$2:I1356,I1356)=1,1,0))</f>
        <v/>
      </c>
      <c r="N1356" s="8" t="str">
        <f aca="false">IF(L1356="","",IF(COUNTIFS(I$2:I1356,I1356,L$2:L1356,L1356)=1,1,0))</f>
        <v/>
      </c>
      <c r="O1356" s="8" t="str">
        <f aca="false">IF(L1356="","",IF(COUNTIFS(B$2:B1356,B1356,L$2:L1356,L1356)=1,1,0))</f>
        <v/>
      </c>
      <c r="P1356" s="8" t="str">
        <f aca="false">IF(L1356="","",IF(COUNTIFS(C$2:C1356,C1356,L$2:L1356,L1356)=1,1,0))</f>
        <v/>
      </c>
      <c r="Q1356" s="8" t="str">
        <f aca="false">IF(L1356="","",IF(COUNTIF(L$2:L1356,L1356)=1,MAX(Q$1:Q1355)+1,""))</f>
        <v/>
      </c>
      <c r="R1356" s="8" t="str">
        <f aca="false">IF(I1356="","",IF(SUMPRODUCT((B$2:B1356=B1356)*(I$2:I1356&lt;&gt;""))=1,1,0))</f>
        <v/>
      </c>
      <c r="S1356" s="8" t="str">
        <f aca="false">IF(I1356="","",IF(SUMPRODUCT((C$2:C1356=C1356)*(I$2:I1356&lt;&gt;""))=1,1,0))</f>
        <v/>
      </c>
    </row>
    <row r="1357" customFormat="false" ht="15" hidden="false" customHeight="false" outlineLevel="0" collapsed="false">
      <c r="A1357" s="13"/>
      <c r="B1357" s="6"/>
      <c r="C1357" s="6"/>
      <c r="D1357" s="6"/>
      <c r="E1357" s="6"/>
      <c r="F1357" s="6"/>
      <c r="G1357" s="6"/>
      <c r="H1357" s="6"/>
      <c r="I1357" s="8" t="str">
        <f aca="false">IF(OR(B1357="",C1357=""),"",A1357&amp;"|"&amp;B1357&amp;"|"&amp;C1357&amp;"|"&amp;D1357)</f>
        <v/>
      </c>
      <c r="J1357" s="8" t="str">
        <f aca="false">IF(TRIM(F1357)="","",IFERROR(FIND("//",TRIM(F1357))+2,1))</f>
        <v/>
      </c>
      <c r="K1357" s="8" t="str">
        <f aca="false">IF(J1357="","",LOWER(MID(TRIM(F1357),J1357,MIN(FIND("/",TRIM(F1357)&amp;"/",J1357),FIND("?",TRIM(F1357)&amp;"?",J1357),FIND("#",TRIM(F1357)&amp;"#",J1357))-J1357)))</f>
        <v/>
      </c>
      <c r="L1357" s="8" t="str">
        <f aca="false">IF(OR(K1357="",I1357=""),"",IF(LEFT(K1357,4)="www.",MID(K1357,5,255),K1357))</f>
        <v/>
      </c>
      <c r="M1357" s="8" t="str">
        <f aca="false">IF(I1357="","",IF(COUNTIF(I$2:I1357,I1357)=1,1,0))</f>
        <v/>
      </c>
      <c r="N1357" s="8" t="str">
        <f aca="false">IF(L1357="","",IF(COUNTIFS(I$2:I1357,I1357,L$2:L1357,L1357)=1,1,0))</f>
        <v/>
      </c>
      <c r="O1357" s="8" t="str">
        <f aca="false">IF(L1357="","",IF(COUNTIFS(B$2:B1357,B1357,L$2:L1357,L1357)=1,1,0))</f>
        <v/>
      </c>
      <c r="P1357" s="8" t="str">
        <f aca="false">IF(L1357="","",IF(COUNTIFS(C$2:C1357,C1357,L$2:L1357,L1357)=1,1,0))</f>
        <v/>
      </c>
      <c r="Q1357" s="8" t="str">
        <f aca="false">IF(L1357="","",IF(COUNTIF(L$2:L1357,L1357)=1,MAX(Q$1:Q1356)+1,""))</f>
        <v/>
      </c>
      <c r="R1357" s="8" t="str">
        <f aca="false">IF(I1357="","",IF(SUMPRODUCT((B$2:B1357=B1357)*(I$2:I1357&lt;&gt;""))=1,1,0))</f>
        <v/>
      </c>
      <c r="S1357" s="8" t="str">
        <f aca="false">IF(I1357="","",IF(SUMPRODUCT((C$2:C1357=C1357)*(I$2:I1357&lt;&gt;""))=1,1,0))</f>
        <v/>
      </c>
    </row>
    <row r="1358" customFormat="false" ht="15" hidden="false" customHeight="false" outlineLevel="0" collapsed="false">
      <c r="A1358" s="13"/>
      <c r="B1358" s="6"/>
      <c r="C1358" s="6"/>
      <c r="D1358" s="6"/>
      <c r="E1358" s="6"/>
      <c r="F1358" s="6"/>
      <c r="G1358" s="6"/>
      <c r="H1358" s="6"/>
      <c r="I1358" s="8" t="str">
        <f aca="false">IF(OR(B1358="",C1358=""),"",A1358&amp;"|"&amp;B1358&amp;"|"&amp;C1358&amp;"|"&amp;D1358)</f>
        <v/>
      </c>
      <c r="J1358" s="8" t="str">
        <f aca="false">IF(TRIM(F1358)="","",IFERROR(FIND("//",TRIM(F1358))+2,1))</f>
        <v/>
      </c>
      <c r="K1358" s="8" t="str">
        <f aca="false">IF(J1358="","",LOWER(MID(TRIM(F1358),J1358,MIN(FIND("/",TRIM(F1358)&amp;"/",J1358),FIND("?",TRIM(F1358)&amp;"?",J1358),FIND("#",TRIM(F1358)&amp;"#",J1358))-J1358)))</f>
        <v/>
      </c>
      <c r="L1358" s="8" t="str">
        <f aca="false">IF(OR(K1358="",I1358=""),"",IF(LEFT(K1358,4)="www.",MID(K1358,5,255),K1358))</f>
        <v/>
      </c>
      <c r="M1358" s="8" t="str">
        <f aca="false">IF(I1358="","",IF(COUNTIF(I$2:I1358,I1358)=1,1,0))</f>
        <v/>
      </c>
      <c r="N1358" s="8" t="str">
        <f aca="false">IF(L1358="","",IF(COUNTIFS(I$2:I1358,I1358,L$2:L1358,L1358)=1,1,0))</f>
        <v/>
      </c>
      <c r="O1358" s="8" t="str">
        <f aca="false">IF(L1358="","",IF(COUNTIFS(B$2:B1358,B1358,L$2:L1358,L1358)=1,1,0))</f>
        <v/>
      </c>
      <c r="P1358" s="8" t="str">
        <f aca="false">IF(L1358="","",IF(COUNTIFS(C$2:C1358,C1358,L$2:L1358,L1358)=1,1,0))</f>
        <v/>
      </c>
      <c r="Q1358" s="8" t="str">
        <f aca="false">IF(L1358="","",IF(COUNTIF(L$2:L1358,L1358)=1,MAX(Q$1:Q1357)+1,""))</f>
        <v/>
      </c>
      <c r="R1358" s="8" t="str">
        <f aca="false">IF(I1358="","",IF(SUMPRODUCT((B$2:B1358=B1358)*(I$2:I1358&lt;&gt;""))=1,1,0))</f>
        <v/>
      </c>
      <c r="S1358" s="8" t="str">
        <f aca="false">IF(I1358="","",IF(SUMPRODUCT((C$2:C1358=C1358)*(I$2:I1358&lt;&gt;""))=1,1,0))</f>
        <v/>
      </c>
    </row>
    <row r="1359" customFormat="false" ht="15" hidden="false" customHeight="false" outlineLevel="0" collapsed="false">
      <c r="A1359" s="13"/>
      <c r="B1359" s="6"/>
      <c r="C1359" s="6"/>
      <c r="D1359" s="6"/>
      <c r="E1359" s="6"/>
      <c r="F1359" s="6"/>
      <c r="G1359" s="6"/>
      <c r="H1359" s="6"/>
      <c r="I1359" s="8" t="str">
        <f aca="false">IF(OR(B1359="",C1359=""),"",A1359&amp;"|"&amp;B1359&amp;"|"&amp;C1359&amp;"|"&amp;D1359)</f>
        <v/>
      </c>
      <c r="J1359" s="8" t="str">
        <f aca="false">IF(TRIM(F1359)="","",IFERROR(FIND("//",TRIM(F1359))+2,1))</f>
        <v/>
      </c>
      <c r="K1359" s="8" t="str">
        <f aca="false">IF(J1359="","",LOWER(MID(TRIM(F1359),J1359,MIN(FIND("/",TRIM(F1359)&amp;"/",J1359),FIND("?",TRIM(F1359)&amp;"?",J1359),FIND("#",TRIM(F1359)&amp;"#",J1359))-J1359)))</f>
        <v/>
      </c>
      <c r="L1359" s="8" t="str">
        <f aca="false">IF(OR(K1359="",I1359=""),"",IF(LEFT(K1359,4)="www.",MID(K1359,5,255),K1359))</f>
        <v/>
      </c>
      <c r="M1359" s="8" t="str">
        <f aca="false">IF(I1359="","",IF(COUNTIF(I$2:I1359,I1359)=1,1,0))</f>
        <v/>
      </c>
      <c r="N1359" s="8" t="str">
        <f aca="false">IF(L1359="","",IF(COUNTIFS(I$2:I1359,I1359,L$2:L1359,L1359)=1,1,0))</f>
        <v/>
      </c>
      <c r="O1359" s="8" t="str">
        <f aca="false">IF(L1359="","",IF(COUNTIFS(B$2:B1359,B1359,L$2:L1359,L1359)=1,1,0))</f>
        <v/>
      </c>
      <c r="P1359" s="8" t="str">
        <f aca="false">IF(L1359="","",IF(COUNTIFS(C$2:C1359,C1359,L$2:L1359,L1359)=1,1,0))</f>
        <v/>
      </c>
      <c r="Q1359" s="8" t="str">
        <f aca="false">IF(L1359="","",IF(COUNTIF(L$2:L1359,L1359)=1,MAX(Q$1:Q1358)+1,""))</f>
        <v/>
      </c>
      <c r="R1359" s="8" t="str">
        <f aca="false">IF(I1359="","",IF(SUMPRODUCT((B$2:B1359=B1359)*(I$2:I1359&lt;&gt;""))=1,1,0))</f>
        <v/>
      </c>
      <c r="S1359" s="8" t="str">
        <f aca="false">IF(I1359="","",IF(SUMPRODUCT((C$2:C1359=C1359)*(I$2:I1359&lt;&gt;""))=1,1,0))</f>
        <v/>
      </c>
    </row>
    <row r="1360" customFormat="false" ht="15" hidden="false" customHeight="false" outlineLevel="0" collapsed="false">
      <c r="A1360" s="13"/>
      <c r="B1360" s="6"/>
      <c r="C1360" s="6"/>
      <c r="D1360" s="6"/>
      <c r="E1360" s="6"/>
      <c r="F1360" s="6"/>
      <c r="G1360" s="6"/>
      <c r="H1360" s="6"/>
      <c r="I1360" s="8" t="str">
        <f aca="false">IF(OR(B1360="",C1360=""),"",A1360&amp;"|"&amp;B1360&amp;"|"&amp;C1360&amp;"|"&amp;D1360)</f>
        <v/>
      </c>
      <c r="J1360" s="8" t="str">
        <f aca="false">IF(TRIM(F1360)="","",IFERROR(FIND("//",TRIM(F1360))+2,1))</f>
        <v/>
      </c>
      <c r="K1360" s="8" t="str">
        <f aca="false">IF(J1360="","",LOWER(MID(TRIM(F1360),J1360,MIN(FIND("/",TRIM(F1360)&amp;"/",J1360),FIND("?",TRIM(F1360)&amp;"?",J1360),FIND("#",TRIM(F1360)&amp;"#",J1360))-J1360)))</f>
        <v/>
      </c>
      <c r="L1360" s="8" t="str">
        <f aca="false">IF(OR(K1360="",I1360=""),"",IF(LEFT(K1360,4)="www.",MID(K1360,5,255),K1360))</f>
        <v/>
      </c>
      <c r="M1360" s="8" t="str">
        <f aca="false">IF(I1360="","",IF(COUNTIF(I$2:I1360,I1360)=1,1,0))</f>
        <v/>
      </c>
      <c r="N1360" s="8" t="str">
        <f aca="false">IF(L1360="","",IF(COUNTIFS(I$2:I1360,I1360,L$2:L1360,L1360)=1,1,0))</f>
        <v/>
      </c>
      <c r="O1360" s="8" t="str">
        <f aca="false">IF(L1360="","",IF(COUNTIFS(B$2:B1360,B1360,L$2:L1360,L1360)=1,1,0))</f>
        <v/>
      </c>
      <c r="P1360" s="8" t="str">
        <f aca="false">IF(L1360="","",IF(COUNTIFS(C$2:C1360,C1360,L$2:L1360,L1360)=1,1,0))</f>
        <v/>
      </c>
      <c r="Q1360" s="8" t="str">
        <f aca="false">IF(L1360="","",IF(COUNTIF(L$2:L1360,L1360)=1,MAX(Q$1:Q1359)+1,""))</f>
        <v/>
      </c>
      <c r="R1360" s="8" t="str">
        <f aca="false">IF(I1360="","",IF(SUMPRODUCT((B$2:B1360=B1360)*(I$2:I1360&lt;&gt;""))=1,1,0))</f>
        <v/>
      </c>
      <c r="S1360" s="8" t="str">
        <f aca="false">IF(I1360="","",IF(SUMPRODUCT((C$2:C1360=C1360)*(I$2:I1360&lt;&gt;""))=1,1,0))</f>
        <v/>
      </c>
    </row>
    <row r="1361" customFormat="false" ht="15" hidden="false" customHeight="false" outlineLevel="0" collapsed="false">
      <c r="A1361" s="13"/>
      <c r="B1361" s="6"/>
      <c r="C1361" s="6"/>
      <c r="D1361" s="6"/>
      <c r="E1361" s="6"/>
      <c r="F1361" s="6"/>
      <c r="G1361" s="6"/>
      <c r="H1361" s="6"/>
      <c r="I1361" s="8" t="str">
        <f aca="false">IF(OR(B1361="",C1361=""),"",A1361&amp;"|"&amp;B1361&amp;"|"&amp;C1361&amp;"|"&amp;D1361)</f>
        <v/>
      </c>
      <c r="J1361" s="8" t="str">
        <f aca="false">IF(TRIM(F1361)="","",IFERROR(FIND("//",TRIM(F1361))+2,1))</f>
        <v/>
      </c>
      <c r="K1361" s="8" t="str">
        <f aca="false">IF(J1361="","",LOWER(MID(TRIM(F1361),J1361,MIN(FIND("/",TRIM(F1361)&amp;"/",J1361),FIND("?",TRIM(F1361)&amp;"?",J1361),FIND("#",TRIM(F1361)&amp;"#",J1361))-J1361)))</f>
        <v/>
      </c>
      <c r="L1361" s="8" t="str">
        <f aca="false">IF(OR(K1361="",I1361=""),"",IF(LEFT(K1361,4)="www.",MID(K1361,5,255),K1361))</f>
        <v/>
      </c>
      <c r="M1361" s="8" t="str">
        <f aca="false">IF(I1361="","",IF(COUNTIF(I$2:I1361,I1361)=1,1,0))</f>
        <v/>
      </c>
      <c r="N1361" s="8" t="str">
        <f aca="false">IF(L1361="","",IF(COUNTIFS(I$2:I1361,I1361,L$2:L1361,L1361)=1,1,0))</f>
        <v/>
      </c>
      <c r="O1361" s="8" t="str">
        <f aca="false">IF(L1361="","",IF(COUNTIFS(B$2:B1361,B1361,L$2:L1361,L1361)=1,1,0))</f>
        <v/>
      </c>
      <c r="P1361" s="8" t="str">
        <f aca="false">IF(L1361="","",IF(COUNTIFS(C$2:C1361,C1361,L$2:L1361,L1361)=1,1,0))</f>
        <v/>
      </c>
      <c r="Q1361" s="8" t="str">
        <f aca="false">IF(L1361="","",IF(COUNTIF(L$2:L1361,L1361)=1,MAX(Q$1:Q1360)+1,""))</f>
        <v/>
      </c>
      <c r="R1361" s="8" t="str">
        <f aca="false">IF(I1361="","",IF(SUMPRODUCT((B$2:B1361=B1361)*(I$2:I1361&lt;&gt;""))=1,1,0))</f>
        <v/>
      </c>
      <c r="S1361" s="8" t="str">
        <f aca="false">IF(I1361="","",IF(SUMPRODUCT((C$2:C1361=C1361)*(I$2:I1361&lt;&gt;""))=1,1,0))</f>
        <v/>
      </c>
    </row>
    <row r="1362" customFormat="false" ht="15" hidden="false" customHeight="false" outlineLevel="0" collapsed="false">
      <c r="A1362" s="13"/>
      <c r="B1362" s="6"/>
      <c r="C1362" s="6"/>
      <c r="D1362" s="6"/>
      <c r="E1362" s="6"/>
      <c r="F1362" s="6"/>
      <c r="G1362" s="6"/>
      <c r="H1362" s="6"/>
      <c r="I1362" s="8" t="str">
        <f aca="false">IF(OR(B1362="",C1362=""),"",A1362&amp;"|"&amp;B1362&amp;"|"&amp;C1362&amp;"|"&amp;D1362)</f>
        <v/>
      </c>
      <c r="J1362" s="8" t="str">
        <f aca="false">IF(TRIM(F1362)="","",IFERROR(FIND("//",TRIM(F1362))+2,1))</f>
        <v/>
      </c>
      <c r="K1362" s="8" t="str">
        <f aca="false">IF(J1362="","",LOWER(MID(TRIM(F1362),J1362,MIN(FIND("/",TRIM(F1362)&amp;"/",J1362),FIND("?",TRIM(F1362)&amp;"?",J1362),FIND("#",TRIM(F1362)&amp;"#",J1362))-J1362)))</f>
        <v/>
      </c>
      <c r="L1362" s="8" t="str">
        <f aca="false">IF(OR(K1362="",I1362=""),"",IF(LEFT(K1362,4)="www.",MID(K1362,5,255),K1362))</f>
        <v/>
      </c>
      <c r="M1362" s="8" t="str">
        <f aca="false">IF(I1362="","",IF(COUNTIF(I$2:I1362,I1362)=1,1,0))</f>
        <v/>
      </c>
      <c r="N1362" s="8" t="str">
        <f aca="false">IF(L1362="","",IF(COUNTIFS(I$2:I1362,I1362,L$2:L1362,L1362)=1,1,0))</f>
        <v/>
      </c>
      <c r="O1362" s="8" t="str">
        <f aca="false">IF(L1362="","",IF(COUNTIFS(B$2:B1362,B1362,L$2:L1362,L1362)=1,1,0))</f>
        <v/>
      </c>
      <c r="P1362" s="8" t="str">
        <f aca="false">IF(L1362="","",IF(COUNTIFS(C$2:C1362,C1362,L$2:L1362,L1362)=1,1,0))</f>
        <v/>
      </c>
      <c r="Q1362" s="8" t="str">
        <f aca="false">IF(L1362="","",IF(COUNTIF(L$2:L1362,L1362)=1,MAX(Q$1:Q1361)+1,""))</f>
        <v/>
      </c>
      <c r="R1362" s="8" t="str">
        <f aca="false">IF(I1362="","",IF(SUMPRODUCT((B$2:B1362=B1362)*(I$2:I1362&lt;&gt;""))=1,1,0))</f>
        <v/>
      </c>
      <c r="S1362" s="8" t="str">
        <f aca="false">IF(I1362="","",IF(SUMPRODUCT((C$2:C1362=C1362)*(I$2:I1362&lt;&gt;""))=1,1,0))</f>
        <v/>
      </c>
    </row>
    <row r="1363" customFormat="false" ht="15" hidden="false" customHeight="false" outlineLevel="0" collapsed="false">
      <c r="A1363" s="13"/>
      <c r="B1363" s="6"/>
      <c r="C1363" s="6"/>
      <c r="D1363" s="6"/>
      <c r="E1363" s="6"/>
      <c r="F1363" s="6"/>
      <c r="G1363" s="6"/>
      <c r="H1363" s="6"/>
      <c r="I1363" s="8" t="str">
        <f aca="false">IF(OR(B1363="",C1363=""),"",A1363&amp;"|"&amp;B1363&amp;"|"&amp;C1363&amp;"|"&amp;D1363)</f>
        <v/>
      </c>
      <c r="J1363" s="8" t="str">
        <f aca="false">IF(TRIM(F1363)="","",IFERROR(FIND("//",TRIM(F1363))+2,1))</f>
        <v/>
      </c>
      <c r="K1363" s="8" t="str">
        <f aca="false">IF(J1363="","",LOWER(MID(TRIM(F1363),J1363,MIN(FIND("/",TRIM(F1363)&amp;"/",J1363),FIND("?",TRIM(F1363)&amp;"?",J1363),FIND("#",TRIM(F1363)&amp;"#",J1363))-J1363)))</f>
        <v/>
      </c>
      <c r="L1363" s="8" t="str">
        <f aca="false">IF(OR(K1363="",I1363=""),"",IF(LEFT(K1363,4)="www.",MID(K1363,5,255),K1363))</f>
        <v/>
      </c>
      <c r="M1363" s="8" t="str">
        <f aca="false">IF(I1363="","",IF(COUNTIF(I$2:I1363,I1363)=1,1,0))</f>
        <v/>
      </c>
      <c r="N1363" s="8" t="str">
        <f aca="false">IF(L1363="","",IF(COUNTIFS(I$2:I1363,I1363,L$2:L1363,L1363)=1,1,0))</f>
        <v/>
      </c>
      <c r="O1363" s="8" t="str">
        <f aca="false">IF(L1363="","",IF(COUNTIFS(B$2:B1363,B1363,L$2:L1363,L1363)=1,1,0))</f>
        <v/>
      </c>
      <c r="P1363" s="8" t="str">
        <f aca="false">IF(L1363="","",IF(COUNTIFS(C$2:C1363,C1363,L$2:L1363,L1363)=1,1,0))</f>
        <v/>
      </c>
      <c r="Q1363" s="8" t="str">
        <f aca="false">IF(L1363="","",IF(COUNTIF(L$2:L1363,L1363)=1,MAX(Q$1:Q1362)+1,""))</f>
        <v/>
      </c>
      <c r="R1363" s="8" t="str">
        <f aca="false">IF(I1363="","",IF(SUMPRODUCT((B$2:B1363=B1363)*(I$2:I1363&lt;&gt;""))=1,1,0))</f>
        <v/>
      </c>
      <c r="S1363" s="8" t="str">
        <f aca="false">IF(I1363="","",IF(SUMPRODUCT((C$2:C1363=C1363)*(I$2:I1363&lt;&gt;""))=1,1,0))</f>
        <v/>
      </c>
    </row>
    <row r="1364" customFormat="false" ht="15" hidden="false" customHeight="false" outlineLevel="0" collapsed="false">
      <c r="A1364" s="13"/>
      <c r="B1364" s="6"/>
      <c r="C1364" s="6"/>
      <c r="D1364" s="6"/>
      <c r="E1364" s="6"/>
      <c r="F1364" s="6"/>
      <c r="G1364" s="6"/>
      <c r="H1364" s="6"/>
      <c r="I1364" s="8" t="str">
        <f aca="false">IF(OR(B1364="",C1364=""),"",A1364&amp;"|"&amp;B1364&amp;"|"&amp;C1364&amp;"|"&amp;D1364)</f>
        <v/>
      </c>
      <c r="J1364" s="8" t="str">
        <f aca="false">IF(TRIM(F1364)="","",IFERROR(FIND("//",TRIM(F1364))+2,1))</f>
        <v/>
      </c>
      <c r="K1364" s="8" t="str">
        <f aca="false">IF(J1364="","",LOWER(MID(TRIM(F1364),J1364,MIN(FIND("/",TRIM(F1364)&amp;"/",J1364),FIND("?",TRIM(F1364)&amp;"?",J1364),FIND("#",TRIM(F1364)&amp;"#",J1364))-J1364)))</f>
        <v/>
      </c>
      <c r="L1364" s="8" t="str">
        <f aca="false">IF(OR(K1364="",I1364=""),"",IF(LEFT(K1364,4)="www.",MID(K1364,5,255),K1364))</f>
        <v/>
      </c>
      <c r="M1364" s="8" t="str">
        <f aca="false">IF(I1364="","",IF(COUNTIF(I$2:I1364,I1364)=1,1,0))</f>
        <v/>
      </c>
      <c r="N1364" s="8" t="str">
        <f aca="false">IF(L1364="","",IF(COUNTIFS(I$2:I1364,I1364,L$2:L1364,L1364)=1,1,0))</f>
        <v/>
      </c>
      <c r="O1364" s="8" t="str">
        <f aca="false">IF(L1364="","",IF(COUNTIFS(B$2:B1364,B1364,L$2:L1364,L1364)=1,1,0))</f>
        <v/>
      </c>
      <c r="P1364" s="8" t="str">
        <f aca="false">IF(L1364="","",IF(COUNTIFS(C$2:C1364,C1364,L$2:L1364,L1364)=1,1,0))</f>
        <v/>
      </c>
      <c r="Q1364" s="8" t="str">
        <f aca="false">IF(L1364="","",IF(COUNTIF(L$2:L1364,L1364)=1,MAX(Q$1:Q1363)+1,""))</f>
        <v/>
      </c>
      <c r="R1364" s="8" t="str">
        <f aca="false">IF(I1364="","",IF(SUMPRODUCT((B$2:B1364=B1364)*(I$2:I1364&lt;&gt;""))=1,1,0))</f>
        <v/>
      </c>
      <c r="S1364" s="8" t="str">
        <f aca="false">IF(I1364="","",IF(SUMPRODUCT((C$2:C1364=C1364)*(I$2:I1364&lt;&gt;""))=1,1,0))</f>
        <v/>
      </c>
    </row>
    <row r="1365" customFormat="false" ht="15" hidden="false" customHeight="false" outlineLevel="0" collapsed="false">
      <c r="A1365" s="13"/>
      <c r="B1365" s="6"/>
      <c r="C1365" s="6"/>
      <c r="D1365" s="6"/>
      <c r="E1365" s="6"/>
      <c r="F1365" s="6"/>
      <c r="G1365" s="6"/>
      <c r="H1365" s="6"/>
      <c r="I1365" s="8" t="str">
        <f aca="false">IF(OR(B1365="",C1365=""),"",A1365&amp;"|"&amp;B1365&amp;"|"&amp;C1365&amp;"|"&amp;D1365)</f>
        <v/>
      </c>
      <c r="J1365" s="8" t="str">
        <f aca="false">IF(TRIM(F1365)="","",IFERROR(FIND("//",TRIM(F1365))+2,1))</f>
        <v/>
      </c>
      <c r="K1365" s="8" t="str">
        <f aca="false">IF(J1365="","",LOWER(MID(TRIM(F1365),J1365,MIN(FIND("/",TRIM(F1365)&amp;"/",J1365),FIND("?",TRIM(F1365)&amp;"?",J1365),FIND("#",TRIM(F1365)&amp;"#",J1365))-J1365)))</f>
        <v/>
      </c>
      <c r="L1365" s="8" t="str">
        <f aca="false">IF(OR(K1365="",I1365=""),"",IF(LEFT(K1365,4)="www.",MID(K1365,5,255),K1365))</f>
        <v/>
      </c>
      <c r="M1365" s="8" t="str">
        <f aca="false">IF(I1365="","",IF(COUNTIF(I$2:I1365,I1365)=1,1,0))</f>
        <v/>
      </c>
      <c r="N1365" s="8" t="str">
        <f aca="false">IF(L1365="","",IF(COUNTIFS(I$2:I1365,I1365,L$2:L1365,L1365)=1,1,0))</f>
        <v/>
      </c>
      <c r="O1365" s="8" t="str">
        <f aca="false">IF(L1365="","",IF(COUNTIFS(B$2:B1365,B1365,L$2:L1365,L1365)=1,1,0))</f>
        <v/>
      </c>
      <c r="P1365" s="8" t="str">
        <f aca="false">IF(L1365="","",IF(COUNTIFS(C$2:C1365,C1365,L$2:L1365,L1365)=1,1,0))</f>
        <v/>
      </c>
      <c r="Q1365" s="8" t="str">
        <f aca="false">IF(L1365="","",IF(COUNTIF(L$2:L1365,L1365)=1,MAX(Q$1:Q1364)+1,""))</f>
        <v/>
      </c>
      <c r="R1365" s="8" t="str">
        <f aca="false">IF(I1365="","",IF(SUMPRODUCT((B$2:B1365=B1365)*(I$2:I1365&lt;&gt;""))=1,1,0))</f>
        <v/>
      </c>
      <c r="S1365" s="8" t="str">
        <f aca="false">IF(I1365="","",IF(SUMPRODUCT((C$2:C1365=C1365)*(I$2:I1365&lt;&gt;""))=1,1,0))</f>
        <v/>
      </c>
    </row>
    <row r="1366" customFormat="false" ht="15" hidden="false" customHeight="false" outlineLevel="0" collapsed="false">
      <c r="A1366" s="13"/>
      <c r="B1366" s="6"/>
      <c r="C1366" s="6"/>
      <c r="D1366" s="6"/>
      <c r="E1366" s="6"/>
      <c r="F1366" s="6"/>
      <c r="G1366" s="6"/>
      <c r="H1366" s="6"/>
      <c r="I1366" s="8" t="str">
        <f aca="false">IF(OR(B1366="",C1366=""),"",A1366&amp;"|"&amp;B1366&amp;"|"&amp;C1366&amp;"|"&amp;D1366)</f>
        <v/>
      </c>
      <c r="J1366" s="8" t="str">
        <f aca="false">IF(TRIM(F1366)="","",IFERROR(FIND("//",TRIM(F1366))+2,1))</f>
        <v/>
      </c>
      <c r="K1366" s="8" t="str">
        <f aca="false">IF(J1366="","",LOWER(MID(TRIM(F1366),J1366,MIN(FIND("/",TRIM(F1366)&amp;"/",J1366),FIND("?",TRIM(F1366)&amp;"?",J1366),FIND("#",TRIM(F1366)&amp;"#",J1366))-J1366)))</f>
        <v/>
      </c>
      <c r="L1366" s="8" t="str">
        <f aca="false">IF(OR(K1366="",I1366=""),"",IF(LEFT(K1366,4)="www.",MID(K1366,5,255),K1366))</f>
        <v/>
      </c>
      <c r="M1366" s="8" t="str">
        <f aca="false">IF(I1366="","",IF(COUNTIF(I$2:I1366,I1366)=1,1,0))</f>
        <v/>
      </c>
      <c r="N1366" s="8" t="str">
        <f aca="false">IF(L1366="","",IF(COUNTIFS(I$2:I1366,I1366,L$2:L1366,L1366)=1,1,0))</f>
        <v/>
      </c>
      <c r="O1366" s="8" t="str">
        <f aca="false">IF(L1366="","",IF(COUNTIFS(B$2:B1366,B1366,L$2:L1366,L1366)=1,1,0))</f>
        <v/>
      </c>
      <c r="P1366" s="8" t="str">
        <f aca="false">IF(L1366="","",IF(COUNTIFS(C$2:C1366,C1366,L$2:L1366,L1366)=1,1,0))</f>
        <v/>
      </c>
      <c r="Q1366" s="8" t="str">
        <f aca="false">IF(L1366="","",IF(COUNTIF(L$2:L1366,L1366)=1,MAX(Q$1:Q1365)+1,""))</f>
        <v/>
      </c>
      <c r="R1366" s="8" t="str">
        <f aca="false">IF(I1366="","",IF(SUMPRODUCT((B$2:B1366=B1366)*(I$2:I1366&lt;&gt;""))=1,1,0))</f>
        <v/>
      </c>
      <c r="S1366" s="8" t="str">
        <f aca="false">IF(I1366="","",IF(SUMPRODUCT((C$2:C1366=C1366)*(I$2:I1366&lt;&gt;""))=1,1,0))</f>
        <v/>
      </c>
    </row>
    <row r="1367" customFormat="false" ht="15" hidden="false" customHeight="false" outlineLevel="0" collapsed="false">
      <c r="A1367" s="13"/>
      <c r="B1367" s="6"/>
      <c r="C1367" s="6"/>
      <c r="D1367" s="6"/>
      <c r="E1367" s="6"/>
      <c r="F1367" s="6"/>
      <c r="G1367" s="6"/>
      <c r="H1367" s="6"/>
      <c r="I1367" s="8" t="str">
        <f aca="false">IF(OR(B1367="",C1367=""),"",A1367&amp;"|"&amp;B1367&amp;"|"&amp;C1367&amp;"|"&amp;D1367)</f>
        <v/>
      </c>
      <c r="J1367" s="8" t="str">
        <f aca="false">IF(TRIM(F1367)="","",IFERROR(FIND("//",TRIM(F1367))+2,1))</f>
        <v/>
      </c>
      <c r="K1367" s="8" t="str">
        <f aca="false">IF(J1367="","",LOWER(MID(TRIM(F1367),J1367,MIN(FIND("/",TRIM(F1367)&amp;"/",J1367),FIND("?",TRIM(F1367)&amp;"?",J1367),FIND("#",TRIM(F1367)&amp;"#",J1367))-J1367)))</f>
        <v/>
      </c>
      <c r="L1367" s="8" t="str">
        <f aca="false">IF(OR(K1367="",I1367=""),"",IF(LEFT(K1367,4)="www.",MID(K1367,5,255),K1367))</f>
        <v/>
      </c>
      <c r="M1367" s="8" t="str">
        <f aca="false">IF(I1367="","",IF(COUNTIF(I$2:I1367,I1367)=1,1,0))</f>
        <v/>
      </c>
      <c r="N1367" s="8" t="str">
        <f aca="false">IF(L1367="","",IF(COUNTIFS(I$2:I1367,I1367,L$2:L1367,L1367)=1,1,0))</f>
        <v/>
      </c>
      <c r="O1367" s="8" t="str">
        <f aca="false">IF(L1367="","",IF(COUNTIFS(B$2:B1367,B1367,L$2:L1367,L1367)=1,1,0))</f>
        <v/>
      </c>
      <c r="P1367" s="8" t="str">
        <f aca="false">IF(L1367="","",IF(COUNTIFS(C$2:C1367,C1367,L$2:L1367,L1367)=1,1,0))</f>
        <v/>
      </c>
      <c r="Q1367" s="8" t="str">
        <f aca="false">IF(L1367="","",IF(COUNTIF(L$2:L1367,L1367)=1,MAX(Q$1:Q1366)+1,""))</f>
        <v/>
      </c>
      <c r="R1367" s="8" t="str">
        <f aca="false">IF(I1367="","",IF(SUMPRODUCT((B$2:B1367=B1367)*(I$2:I1367&lt;&gt;""))=1,1,0))</f>
        <v/>
      </c>
      <c r="S1367" s="8" t="str">
        <f aca="false">IF(I1367="","",IF(SUMPRODUCT((C$2:C1367=C1367)*(I$2:I1367&lt;&gt;""))=1,1,0))</f>
        <v/>
      </c>
    </row>
    <row r="1368" customFormat="false" ht="15" hidden="false" customHeight="false" outlineLevel="0" collapsed="false">
      <c r="A1368" s="13"/>
      <c r="B1368" s="6"/>
      <c r="C1368" s="6"/>
      <c r="D1368" s="6"/>
      <c r="E1368" s="6"/>
      <c r="F1368" s="6"/>
      <c r="G1368" s="6"/>
      <c r="H1368" s="6"/>
      <c r="I1368" s="8" t="str">
        <f aca="false">IF(OR(B1368="",C1368=""),"",A1368&amp;"|"&amp;B1368&amp;"|"&amp;C1368&amp;"|"&amp;D1368)</f>
        <v/>
      </c>
      <c r="J1368" s="8" t="str">
        <f aca="false">IF(TRIM(F1368)="","",IFERROR(FIND("//",TRIM(F1368))+2,1))</f>
        <v/>
      </c>
      <c r="K1368" s="8" t="str">
        <f aca="false">IF(J1368="","",LOWER(MID(TRIM(F1368),J1368,MIN(FIND("/",TRIM(F1368)&amp;"/",J1368),FIND("?",TRIM(F1368)&amp;"?",J1368),FIND("#",TRIM(F1368)&amp;"#",J1368))-J1368)))</f>
        <v/>
      </c>
      <c r="L1368" s="8" t="str">
        <f aca="false">IF(OR(K1368="",I1368=""),"",IF(LEFT(K1368,4)="www.",MID(K1368,5,255),K1368))</f>
        <v/>
      </c>
      <c r="M1368" s="8" t="str">
        <f aca="false">IF(I1368="","",IF(COUNTIF(I$2:I1368,I1368)=1,1,0))</f>
        <v/>
      </c>
      <c r="N1368" s="8" t="str">
        <f aca="false">IF(L1368="","",IF(COUNTIFS(I$2:I1368,I1368,L$2:L1368,L1368)=1,1,0))</f>
        <v/>
      </c>
      <c r="O1368" s="8" t="str">
        <f aca="false">IF(L1368="","",IF(COUNTIFS(B$2:B1368,B1368,L$2:L1368,L1368)=1,1,0))</f>
        <v/>
      </c>
      <c r="P1368" s="8" t="str">
        <f aca="false">IF(L1368="","",IF(COUNTIFS(C$2:C1368,C1368,L$2:L1368,L1368)=1,1,0))</f>
        <v/>
      </c>
      <c r="Q1368" s="8" t="str">
        <f aca="false">IF(L1368="","",IF(COUNTIF(L$2:L1368,L1368)=1,MAX(Q$1:Q1367)+1,""))</f>
        <v/>
      </c>
      <c r="R1368" s="8" t="str">
        <f aca="false">IF(I1368="","",IF(SUMPRODUCT((B$2:B1368=B1368)*(I$2:I1368&lt;&gt;""))=1,1,0))</f>
        <v/>
      </c>
      <c r="S1368" s="8" t="str">
        <f aca="false">IF(I1368="","",IF(SUMPRODUCT((C$2:C1368=C1368)*(I$2:I1368&lt;&gt;""))=1,1,0))</f>
        <v/>
      </c>
    </row>
    <row r="1369" customFormat="false" ht="15" hidden="false" customHeight="false" outlineLevel="0" collapsed="false">
      <c r="A1369" s="13"/>
      <c r="B1369" s="6"/>
      <c r="C1369" s="6"/>
      <c r="D1369" s="6"/>
      <c r="E1369" s="6"/>
      <c r="F1369" s="6"/>
      <c r="G1369" s="6"/>
      <c r="H1369" s="6"/>
      <c r="I1369" s="8" t="str">
        <f aca="false">IF(OR(B1369="",C1369=""),"",A1369&amp;"|"&amp;B1369&amp;"|"&amp;C1369&amp;"|"&amp;D1369)</f>
        <v/>
      </c>
      <c r="J1369" s="8" t="str">
        <f aca="false">IF(TRIM(F1369)="","",IFERROR(FIND("//",TRIM(F1369))+2,1))</f>
        <v/>
      </c>
      <c r="K1369" s="8" t="str">
        <f aca="false">IF(J1369="","",LOWER(MID(TRIM(F1369),J1369,MIN(FIND("/",TRIM(F1369)&amp;"/",J1369),FIND("?",TRIM(F1369)&amp;"?",J1369),FIND("#",TRIM(F1369)&amp;"#",J1369))-J1369)))</f>
        <v/>
      </c>
      <c r="L1369" s="8" t="str">
        <f aca="false">IF(OR(K1369="",I1369=""),"",IF(LEFT(K1369,4)="www.",MID(K1369,5,255),K1369))</f>
        <v/>
      </c>
      <c r="M1369" s="8" t="str">
        <f aca="false">IF(I1369="","",IF(COUNTIF(I$2:I1369,I1369)=1,1,0))</f>
        <v/>
      </c>
      <c r="N1369" s="8" t="str">
        <f aca="false">IF(L1369="","",IF(COUNTIFS(I$2:I1369,I1369,L$2:L1369,L1369)=1,1,0))</f>
        <v/>
      </c>
      <c r="O1369" s="8" t="str">
        <f aca="false">IF(L1369="","",IF(COUNTIFS(B$2:B1369,B1369,L$2:L1369,L1369)=1,1,0))</f>
        <v/>
      </c>
      <c r="P1369" s="8" t="str">
        <f aca="false">IF(L1369="","",IF(COUNTIFS(C$2:C1369,C1369,L$2:L1369,L1369)=1,1,0))</f>
        <v/>
      </c>
      <c r="Q1369" s="8" t="str">
        <f aca="false">IF(L1369="","",IF(COUNTIF(L$2:L1369,L1369)=1,MAX(Q$1:Q1368)+1,""))</f>
        <v/>
      </c>
      <c r="R1369" s="8" t="str">
        <f aca="false">IF(I1369="","",IF(SUMPRODUCT((B$2:B1369=B1369)*(I$2:I1369&lt;&gt;""))=1,1,0))</f>
        <v/>
      </c>
      <c r="S1369" s="8" t="str">
        <f aca="false">IF(I1369="","",IF(SUMPRODUCT((C$2:C1369=C1369)*(I$2:I1369&lt;&gt;""))=1,1,0))</f>
        <v/>
      </c>
    </row>
    <row r="1370" customFormat="false" ht="15" hidden="false" customHeight="false" outlineLevel="0" collapsed="false">
      <c r="A1370" s="13"/>
      <c r="B1370" s="6"/>
      <c r="C1370" s="6"/>
      <c r="D1370" s="6"/>
      <c r="E1370" s="6"/>
      <c r="F1370" s="6"/>
      <c r="G1370" s="6"/>
      <c r="H1370" s="6"/>
      <c r="I1370" s="8" t="str">
        <f aca="false">IF(OR(B1370="",C1370=""),"",A1370&amp;"|"&amp;B1370&amp;"|"&amp;C1370&amp;"|"&amp;D1370)</f>
        <v/>
      </c>
      <c r="J1370" s="8" t="str">
        <f aca="false">IF(TRIM(F1370)="","",IFERROR(FIND("//",TRIM(F1370))+2,1))</f>
        <v/>
      </c>
      <c r="K1370" s="8" t="str">
        <f aca="false">IF(J1370="","",LOWER(MID(TRIM(F1370),J1370,MIN(FIND("/",TRIM(F1370)&amp;"/",J1370),FIND("?",TRIM(F1370)&amp;"?",J1370),FIND("#",TRIM(F1370)&amp;"#",J1370))-J1370)))</f>
        <v/>
      </c>
      <c r="L1370" s="8" t="str">
        <f aca="false">IF(OR(K1370="",I1370=""),"",IF(LEFT(K1370,4)="www.",MID(K1370,5,255),K1370))</f>
        <v/>
      </c>
      <c r="M1370" s="8" t="str">
        <f aca="false">IF(I1370="","",IF(COUNTIF(I$2:I1370,I1370)=1,1,0))</f>
        <v/>
      </c>
      <c r="N1370" s="8" t="str">
        <f aca="false">IF(L1370="","",IF(COUNTIFS(I$2:I1370,I1370,L$2:L1370,L1370)=1,1,0))</f>
        <v/>
      </c>
      <c r="O1370" s="8" t="str">
        <f aca="false">IF(L1370="","",IF(COUNTIFS(B$2:B1370,B1370,L$2:L1370,L1370)=1,1,0))</f>
        <v/>
      </c>
      <c r="P1370" s="8" t="str">
        <f aca="false">IF(L1370="","",IF(COUNTIFS(C$2:C1370,C1370,L$2:L1370,L1370)=1,1,0))</f>
        <v/>
      </c>
      <c r="Q1370" s="8" t="str">
        <f aca="false">IF(L1370="","",IF(COUNTIF(L$2:L1370,L1370)=1,MAX(Q$1:Q1369)+1,""))</f>
        <v/>
      </c>
      <c r="R1370" s="8" t="str">
        <f aca="false">IF(I1370="","",IF(SUMPRODUCT((B$2:B1370=B1370)*(I$2:I1370&lt;&gt;""))=1,1,0))</f>
        <v/>
      </c>
      <c r="S1370" s="8" t="str">
        <f aca="false">IF(I1370="","",IF(SUMPRODUCT((C$2:C1370=C1370)*(I$2:I1370&lt;&gt;""))=1,1,0))</f>
        <v/>
      </c>
    </row>
    <row r="1371" customFormat="false" ht="15" hidden="false" customHeight="false" outlineLevel="0" collapsed="false">
      <c r="A1371" s="13"/>
      <c r="B1371" s="6"/>
      <c r="C1371" s="6"/>
      <c r="D1371" s="6"/>
      <c r="E1371" s="6"/>
      <c r="F1371" s="6"/>
      <c r="G1371" s="6"/>
      <c r="H1371" s="6"/>
      <c r="I1371" s="8" t="str">
        <f aca="false">IF(OR(B1371="",C1371=""),"",A1371&amp;"|"&amp;B1371&amp;"|"&amp;C1371&amp;"|"&amp;D1371)</f>
        <v/>
      </c>
      <c r="J1371" s="8" t="str">
        <f aca="false">IF(TRIM(F1371)="","",IFERROR(FIND("//",TRIM(F1371))+2,1))</f>
        <v/>
      </c>
      <c r="K1371" s="8" t="str">
        <f aca="false">IF(J1371="","",LOWER(MID(TRIM(F1371),J1371,MIN(FIND("/",TRIM(F1371)&amp;"/",J1371),FIND("?",TRIM(F1371)&amp;"?",J1371),FIND("#",TRIM(F1371)&amp;"#",J1371))-J1371)))</f>
        <v/>
      </c>
      <c r="L1371" s="8" t="str">
        <f aca="false">IF(OR(K1371="",I1371=""),"",IF(LEFT(K1371,4)="www.",MID(K1371,5,255),K1371))</f>
        <v/>
      </c>
      <c r="M1371" s="8" t="str">
        <f aca="false">IF(I1371="","",IF(COUNTIF(I$2:I1371,I1371)=1,1,0))</f>
        <v/>
      </c>
      <c r="N1371" s="8" t="str">
        <f aca="false">IF(L1371="","",IF(COUNTIFS(I$2:I1371,I1371,L$2:L1371,L1371)=1,1,0))</f>
        <v/>
      </c>
      <c r="O1371" s="8" t="str">
        <f aca="false">IF(L1371="","",IF(COUNTIFS(B$2:B1371,B1371,L$2:L1371,L1371)=1,1,0))</f>
        <v/>
      </c>
      <c r="P1371" s="8" t="str">
        <f aca="false">IF(L1371="","",IF(COUNTIFS(C$2:C1371,C1371,L$2:L1371,L1371)=1,1,0))</f>
        <v/>
      </c>
      <c r="Q1371" s="8" t="str">
        <f aca="false">IF(L1371="","",IF(COUNTIF(L$2:L1371,L1371)=1,MAX(Q$1:Q1370)+1,""))</f>
        <v/>
      </c>
      <c r="R1371" s="8" t="str">
        <f aca="false">IF(I1371="","",IF(SUMPRODUCT((B$2:B1371=B1371)*(I$2:I1371&lt;&gt;""))=1,1,0))</f>
        <v/>
      </c>
      <c r="S1371" s="8" t="str">
        <f aca="false">IF(I1371="","",IF(SUMPRODUCT((C$2:C1371=C1371)*(I$2:I1371&lt;&gt;""))=1,1,0))</f>
        <v/>
      </c>
    </row>
    <row r="1372" customFormat="false" ht="15" hidden="false" customHeight="false" outlineLevel="0" collapsed="false">
      <c r="A1372" s="13"/>
      <c r="B1372" s="6"/>
      <c r="C1372" s="6"/>
      <c r="D1372" s="6"/>
      <c r="E1372" s="6"/>
      <c r="F1372" s="6"/>
      <c r="G1372" s="6"/>
      <c r="H1372" s="6"/>
      <c r="I1372" s="8" t="str">
        <f aca="false">IF(OR(B1372="",C1372=""),"",A1372&amp;"|"&amp;B1372&amp;"|"&amp;C1372&amp;"|"&amp;D1372)</f>
        <v/>
      </c>
      <c r="J1372" s="8" t="str">
        <f aca="false">IF(TRIM(F1372)="","",IFERROR(FIND("//",TRIM(F1372))+2,1))</f>
        <v/>
      </c>
      <c r="K1372" s="8" t="str">
        <f aca="false">IF(J1372="","",LOWER(MID(TRIM(F1372),J1372,MIN(FIND("/",TRIM(F1372)&amp;"/",J1372),FIND("?",TRIM(F1372)&amp;"?",J1372),FIND("#",TRIM(F1372)&amp;"#",J1372))-J1372)))</f>
        <v/>
      </c>
      <c r="L1372" s="8" t="str">
        <f aca="false">IF(OR(K1372="",I1372=""),"",IF(LEFT(K1372,4)="www.",MID(K1372,5,255),K1372))</f>
        <v/>
      </c>
      <c r="M1372" s="8" t="str">
        <f aca="false">IF(I1372="","",IF(COUNTIF(I$2:I1372,I1372)=1,1,0))</f>
        <v/>
      </c>
      <c r="N1372" s="8" t="str">
        <f aca="false">IF(L1372="","",IF(COUNTIFS(I$2:I1372,I1372,L$2:L1372,L1372)=1,1,0))</f>
        <v/>
      </c>
      <c r="O1372" s="8" t="str">
        <f aca="false">IF(L1372="","",IF(COUNTIFS(B$2:B1372,B1372,L$2:L1372,L1372)=1,1,0))</f>
        <v/>
      </c>
      <c r="P1372" s="8" t="str">
        <f aca="false">IF(L1372="","",IF(COUNTIFS(C$2:C1372,C1372,L$2:L1372,L1372)=1,1,0))</f>
        <v/>
      </c>
      <c r="Q1372" s="8" t="str">
        <f aca="false">IF(L1372="","",IF(COUNTIF(L$2:L1372,L1372)=1,MAX(Q$1:Q1371)+1,""))</f>
        <v/>
      </c>
      <c r="R1372" s="8" t="str">
        <f aca="false">IF(I1372="","",IF(SUMPRODUCT((B$2:B1372=B1372)*(I$2:I1372&lt;&gt;""))=1,1,0))</f>
        <v/>
      </c>
      <c r="S1372" s="8" t="str">
        <f aca="false">IF(I1372="","",IF(SUMPRODUCT((C$2:C1372=C1372)*(I$2:I1372&lt;&gt;""))=1,1,0))</f>
        <v/>
      </c>
    </row>
    <row r="1373" customFormat="false" ht="15" hidden="false" customHeight="false" outlineLevel="0" collapsed="false">
      <c r="A1373" s="13"/>
      <c r="B1373" s="6"/>
      <c r="C1373" s="6"/>
      <c r="D1373" s="6"/>
      <c r="E1373" s="6"/>
      <c r="F1373" s="6"/>
      <c r="G1373" s="6"/>
      <c r="H1373" s="6"/>
      <c r="I1373" s="8" t="str">
        <f aca="false">IF(OR(B1373="",C1373=""),"",A1373&amp;"|"&amp;B1373&amp;"|"&amp;C1373&amp;"|"&amp;D1373)</f>
        <v/>
      </c>
      <c r="J1373" s="8" t="str">
        <f aca="false">IF(TRIM(F1373)="","",IFERROR(FIND("//",TRIM(F1373))+2,1))</f>
        <v/>
      </c>
      <c r="K1373" s="8" t="str">
        <f aca="false">IF(J1373="","",LOWER(MID(TRIM(F1373),J1373,MIN(FIND("/",TRIM(F1373)&amp;"/",J1373),FIND("?",TRIM(F1373)&amp;"?",J1373),FIND("#",TRIM(F1373)&amp;"#",J1373))-J1373)))</f>
        <v/>
      </c>
      <c r="L1373" s="8" t="str">
        <f aca="false">IF(OR(K1373="",I1373=""),"",IF(LEFT(K1373,4)="www.",MID(K1373,5,255),K1373))</f>
        <v/>
      </c>
      <c r="M1373" s="8" t="str">
        <f aca="false">IF(I1373="","",IF(COUNTIF(I$2:I1373,I1373)=1,1,0))</f>
        <v/>
      </c>
      <c r="N1373" s="8" t="str">
        <f aca="false">IF(L1373="","",IF(COUNTIFS(I$2:I1373,I1373,L$2:L1373,L1373)=1,1,0))</f>
        <v/>
      </c>
      <c r="O1373" s="8" t="str">
        <f aca="false">IF(L1373="","",IF(COUNTIFS(B$2:B1373,B1373,L$2:L1373,L1373)=1,1,0))</f>
        <v/>
      </c>
      <c r="P1373" s="8" t="str">
        <f aca="false">IF(L1373="","",IF(COUNTIFS(C$2:C1373,C1373,L$2:L1373,L1373)=1,1,0))</f>
        <v/>
      </c>
      <c r="Q1373" s="8" t="str">
        <f aca="false">IF(L1373="","",IF(COUNTIF(L$2:L1373,L1373)=1,MAX(Q$1:Q1372)+1,""))</f>
        <v/>
      </c>
      <c r="R1373" s="8" t="str">
        <f aca="false">IF(I1373="","",IF(SUMPRODUCT((B$2:B1373=B1373)*(I$2:I1373&lt;&gt;""))=1,1,0))</f>
        <v/>
      </c>
      <c r="S1373" s="8" t="str">
        <f aca="false">IF(I1373="","",IF(SUMPRODUCT((C$2:C1373=C1373)*(I$2:I1373&lt;&gt;""))=1,1,0))</f>
        <v/>
      </c>
    </row>
    <row r="1374" customFormat="false" ht="15" hidden="false" customHeight="false" outlineLevel="0" collapsed="false">
      <c r="A1374" s="13"/>
      <c r="B1374" s="6"/>
      <c r="C1374" s="6"/>
      <c r="D1374" s="6"/>
      <c r="E1374" s="6"/>
      <c r="F1374" s="6"/>
      <c r="G1374" s="6"/>
      <c r="H1374" s="6"/>
      <c r="I1374" s="8" t="str">
        <f aca="false">IF(OR(B1374="",C1374=""),"",A1374&amp;"|"&amp;B1374&amp;"|"&amp;C1374&amp;"|"&amp;D1374)</f>
        <v/>
      </c>
      <c r="J1374" s="8" t="str">
        <f aca="false">IF(TRIM(F1374)="","",IFERROR(FIND("//",TRIM(F1374))+2,1))</f>
        <v/>
      </c>
      <c r="K1374" s="8" t="str">
        <f aca="false">IF(J1374="","",LOWER(MID(TRIM(F1374),J1374,MIN(FIND("/",TRIM(F1374)&amp;"/",J1374),FIND("?",TRIM(F1374)&amp;"?",J1374),FIND("#",TRIM(F1374)&amp;"#",J1374))-J1374)))</f>
        <v/>
      </c>
      <c r="L1374" s="8" t="str">
        <f aca="false">IF(OR(K1374="",I1374=""),"",IF(LEFT(K1374,4)="www.",MID(K1374,5,255),K1374))</f>
        <v/>
      </c>
      <c r="M1374" s="8" t="str">
        <f aca="false">IF(I1374="","",IF(COUNTIF(I$2:I1374,I1374)=1,1,0))</f>
        <v/>
      </c>
      <c r="N1374" s="8" t="str">
        <f aca="false">IF(L1374="","",IF(COUNTIFS(I$2:I1374,I1374,L$2:L1374,L1374)=1,1,0))</f>
        <v/>
      </c>
      <c r="O1374" s="8" t="str">
        <f aca="false">IF(L1374="","",IF(COUNTIFS(B$2:B1374,B1374,L$2:L1374,L1374)=1,1,0))</f>
        <v/>
      </c>
      <c r="P1374" s="8" t="str">
        <f aca="false">IF(L1374="","",IF(COUNTIFS(C$2:C1374,C1374,L$2:L1374,L1374)=1,1,0))</f>
        <v/>
      </c>
      <c r="Q1374" s="8" t="str">
        <f aca="false">IF(L1374="","",IF(COUNTIF(L$2:L1374,L1374)=1,MAX(Q$1:Q1373)+1,""))</f>
        <v/>
      </c>
      <c r="R1374" s="8" t="str">
        <f aca="false">IF(I1374="","",IF(SUMPRODUCT((B$2:B1374=B1374)*(I$2:I1374&lt;&gt;""))=1,1,0))</f>
        <v/>
      </c>
      <c r="S1374" s="8" t="str">
        <f aca="false">IF(I1374="","",IF(SUMPRODUCT((C$2:C1374=C1374)*(I$2:I1374&lt;&gt;""))=1,1,0))</f>
        <v/>
      </c>
    </row>
    <row r="1375" customFormat="false" ht="15" hidden="false" customHeight="false" outlineLevel="0" collapsed="false">
      <c r="A1375" s="13"/>
      <c r="B1375" s="6"/>
      <c r="C1375" s="6"/>
      <c r="D1375" s="6"/>
      <c r="E1375" s="6"/>
      <c r="F1375" s="6"/>
      <c r="G1375" s="6"/>
      <c r="H1375" s="6"/>
      <c r="I1375" s="8" t="str">
        <f aca="false">IF(OR(B1375="",C1375=""),"",A1375&amp;"|"&amp;B1375&amp;"|"&amp;C1375&amp;"|"&amp;D1375)</f>
        <v/>
      </c>
      <c r="J1375" s="8" t="str">
        <f aca="false">IF(TRIM(F1375)="","",IFERROR(FIND("//",TRIM(F1375))+2,1))</f>
        <v/>
      </c>
      <c r="K1375" s="8" t="str">
        <f aca="false">IF(J1375="","",LOWER(MID(TRIM(F1375),J1375,MIN(FIND("/",TRIM(F1375)&amp;"/",J1375),FIND("?",TRIM(F1375)&amp;"?",J1375),FIND("#",TRIM(F1375)&amp;"#",J1375))-J1375)))</f>
        <v/>
      </c>
      <c r="L1375" s="8" t="str">
        <f aca="false">IF(OR(K1375="",I1375=""),"",IF(LEFT(K1375,4)="www.",MID(K1375,5,255),K1375))</f>
        <v/>
      </c>
      <c r="M1375" s="8" t="str">
        <f aca="false">IF(I1375="","",IF(COUNTIF(I$2:I1375,I1375)=1,1,0))</f>
        <v/>
      </c>
      <c r="N1375" s="8" t="str">
        <f aca="false">IF(L1375="","",IF(COUNTIFS(I$2:I1375,I1375,L$2:L1375,L1375)=1,1,0))</f>
        <v/>
      </c>
      <c r="O1375" s="8" t="str">
        <f aca="false">IF(L1375="","",IF(COUNTIFS(B$2:B1375,B1375,L$2:L1375,L1375)=1,1,0))</f>
        <v/>
      </c>
      <c r="P1375" s="8" t="str">
        <f aca="false">IF(L1375="","",IF(COUNTIFS(C$2:C1375,C1375,L$2:L1375,L1375)=1,1,0))</f>
        <v/>
      </c>
      <c r="Q1375" s="8" t="str">
        <f aca="false">IF(L1375="","",IF(COUNTIF(L$2:L1375,L1375)=1,MAX(Q$1:Q1374)+1,""))</f>
        <v/>
      </c>
      <c r="R1375" s="8" t="str">
        <f aca="false">IF(I1375="","",IF(SUMPRODUCT((B$2:B1375=B1375)*(I$2:I1375&lt;&gt;""))=1,1,0))</f>
        <v/>
      </c>
      <c r="S1375" s="8" t="str">
        <f aca="false">IF(I1375="","",IF(SUMPRODUCT((C$2:C1375=C1375)*(I$2:I1375&lt;&gt;""))=1,1,0))</f>
        <v/>
      </c>
    </row>
    <row r="1376" customFormat="false" ht="15" hidden="false" customHeight="false" outlineLevel="0" collapsed="false">
      <c r="A1376" s="13"/>
      <c r="B1376" s="6"/>
      <c r="C1376" s="6"/>
      <c r="D1376" s="6"/>
      <c r="E1376" s="6"/>
      <c r="F1376" s="6"/>
      <c r="G1376" s="6"/>
      <c r="H1376" s="6"/>
      <c r="I1376" s="8" t="str">
        <f aca="false">IF(OR(B1376="",C1376=""),"",A1376&amp;"|"&amp;B1376&amp;"|"&amp;C1376&amp;"|"&amp;D1376)</f>
        <v/>
      </c>
      <c r="J1376" s="8" t="str">
        <f aca="false">IF(TRIM(F1376)="","",IFERROR(FIND("//",TRIM(F1376))+2,1))</f>
        <v/>
      </c>
      <c r="K1376" s="8" t="str">
        <f aca="false">IF(J1376="","",LOWER(MID(TRIM(F1376),J1376,MIN(FIND("/",TRIM(F1376)&amp;"/",J1376),FIND("?",TRIM(F1376)&amp;"?",J1376),FIND("#",TRIM(F1376)&amp;"#",J1376))-J1376)))</f>
        <v/>
      </c>
      <c r="L1376" s="8" t="str">
        <f aca="false">IF(OR(K1376="",I1376=""),"",IF(LEFT(K1376,4)="www.",MID(K1376,5,255),K1376))</f>
        <v/>
      </c>
      <c r="M1376" s="8" t="str">
        <f aca="false">IF(I1376="","",IF(COUNTIF(I$2:I1376,I1376)=1,1,0))</f>
        <v/>
      </c>
      <c r="N1376" s="8" t="str">
        <f aca="false">IF(L1376="","",IF(COUNTIFS(I$2:I1376,I1376,L$2:L1376,L1376)=1,1,0))</f>
        <v/>
      </c>
      <c r="O1376" s="8" t="str">
        <f aca="false">IF(L1376="","",IF(COUNTIFS(B$2:B1376,B1376,L$2:L1376,L1376)=1,1,0))</f>
        <v/>
      </c>
      <c r="P1376" s="8" t="str">
        <f aca="false">IF(L1376="","",IF(COUNTIFS(C$2:C1376,C1376,L$2:L1376,L1376)=1,1,0))</f>
        <v/>
      </c>
      <c r="Q1376" s="8" t="str">
        <f aca="false">IF(L1376="","",IF(COUNTIF(L$2:L1376,L1376)=1,MAX(Q$1:Q1375)+1,""))</f>
        <v/>
      </c>
      <c r="R1376" s="8" t="str">
        <f aca="false">IF(I1376="","",IF(SUMPRODUCT((B$2:B1376=B1376)*(I$2:I1376&lt;&gt;""))=1,1,0))</f>
        <v/>
      </c>
      <c r="S1376" s="8" t="str">
        <f aca="false">IF(I1376="","",IF(SUMPRODUCT((C$2:C1376=C1376)*(I$2:I1376&lt;&gt;""))=1,1,0))</f>
        <v/>
      </c>
    </row>
    <row r="1377" customFormat="false" ht="15" hidden="false" customHeight="false" outlineLevel="0" collapsed="false">
      <c r="A1377" s="13"/>
      <c r="B1377" s="6"/>
      <c r="C1377" s="6"/>
      <c r="D1377" s="6"/>
      <c r="E1377" s="6"/>
      <c r="F1377" s="6"/>
      <c r="G1377" s="6"/>
      <c r="H1377" s="6"/>
      <c r="I1377" s="8" t="str">
        <f aca="false">IF(OR(B1377="",C1377=""),"",A1377&amp;"|"&amp;B1377&amp;"|"&amp;C1377&amp;"|"&amp;D1377)</f>
        <v/>
      </c>
      <c r="J1377" s="8" t="str">
        <f aca="false">IF(TRIM(F1377)="","",IFERROR(FIND("//",TRIM(F1377))+2,1))</f>
        <v/>
      </c>
      <c r="K1377" s="8" t="str">
        <f aca="false">IF(J1377="","",LOWER(MID(TRIM(F1377),J1377,MIN(FIND("/",TRIM(F1377)&amp;"/",J1377),FIND("?",TRIM(F1377)&amp;"?",J1377),FIND("#",TRIM(F1377)&amp;"#",J1377))-J1377)))</f>
        <v/>
      </c>
      <c r="L1377" s="8" t="str">
        <f aca="false">IF(OR(K1377="",I1377=""),"",IF(LEFT(K1377,4)="www.",MID(K1377,5,255),K1377))</f>
        <v/>
      </c>
      <c r="M1377" s="8" t="str">
        <f aca="false">IF(I1377="","",IF(COUNTIF(I$2:I1377,I1377)=1,1,0))</f>
        <v/>
      </c>
      <c r="N1377" s="8" t="str">
        <f aca="false">IF(L1377="","",IF(COUNTIFS(I$2:I1377,I1377,L$2:L1377,L1377)=1,1,0))</f>
        <v/>
      </c>
      <c r="O1377" s="8" t="str">
        <f aca="false">IF(L1377="","",IF(COUNTIFS(B$2:B1377,B1377,L$2:L1377,L1377)=1,1,0))</f>
        <v/>
      </c>
      <c r="P1377" s="8" t="str">
        <f aca="false">IF(L1377="","",IF(COUNTIFS(C$2:C1377,C1377,L$2:L1377,L1377)=1,1,0))</f>
        <v/>
      </c>
      <c r="Q1377" s="8" t="str">
        <f aca="false">IF(L1377="","",IF(COUNTIF(L$2:L1377,L1377)=1,MAX(Q$1:Q1376)+1,""))</f>
        <v/>
      </c>
      <c r="R1377" s="8" t="str">
        <f aca="false">IF(I1377="","",IF(SUMPRODUCT((B$2:B1377=B1377)*(I$2:I1377&lt;&gt;""))=1,1,0))</f>
        <v/>
      </c>
      <c r="S1377" s="8" t="str">
        <f aca="false">IF(I1377="","",IF(SUMPRODUCT((C$2:C1377=C1377)*(I$2:I1377&lt;&gt;""))=1,1,0))</f>
        <v/>
      </c>
    </row>
    <row r="1378" customFormat="false" ht="15" hidden="false" customHeight="false" outlineLevel="0" collapsed="false">
      <c r="A1378" s="13"/>
      <c r="B1378" s="6"/>
      <c r="C1378" s="6"/>
      <c r="D1378" s="6"/>
      <c r="E1378" s="6"/>
      <c r="F1378" s="6"/>
      <c r="G1378" s="6"/>
      <c r="H1378" s="6"/>
      <c r="I1378" s="8" t="str">
        <f aca="false">IF(OR(B1378="",C1378=""),"",A1378&amp;"|"&amp;B1378&amp;"|"&amp;C1378&amp;"|"&amp;D1378)</f>
        <v/>
      </c>
      <c r="J1378" s="8" t="str">
        <f aca="false">IF(TRIM(F1378)="","",IFERROR(FIND("//",TRIM(F1378))+2,1))</f>
        <v/>
      </c>
      <c r="K1378" s="8" t="str">
        <f aca="false">IF(J1378="","",LOWER(MID(TRIM(F1378),J1378,MIN(FIND("/",TRIM(F1378)&amp;"/",J1378),FIND("?",TRIM(F1378)&amp;"?",J1378),FIND("#",TRIM(F1378)&amp;"#",J1378))-J1378)))</f>
        <v/>
      </c>
      <c r="L1378" s="8" t="str">
        <f aca="false">IF(OR(K1378="",I1378=""),"",IF(LEFT(K1378,4)="www.",MID(K1378,5,255),K1378))</f>
        <v/>
      </c>
      <c r="M1378" s="8" t="str">
        <f aca="false">IF(I1378="","",IF(COUNTIF(I$2:I1378,I1378)=1,1,0))</f>
        <v/>
      </c>
      <c r="N1378" s="8" t="str">
        <f aca="false">IF(L1378="","",IF(COUNTIFS(I$2:I1378,I1378,L$2:L1378,L1378)=1,1,0))</f>
        <v/>
      </c>
      <c r="O1378" s="8" t="str">
        <f aca="false">IF(L1378="","",IF(COUNTIFS(B$2:B1378,B1378,L$2:L1378,L1378)=1,1,0))</f>
        <v/>
      </c>
      <c r="P1378" s="8" t="str">
        <f aca="false">IF(L1378="","",IF(COUNTIFS(C$2:C1378,C1378,L$2:L1378,L1378)=1,1,0))</f>
        <v/>
      </c>
      <c r="Q1378" s="8" t="str">
        <f aca="false">IF(L1378="","",IF(COUNTIF(L$2:L1378,L1378)=1,MAX(Q$1:Q1377)+1,""))</f>
        <v/>
      </c>
      <c r="R1378" s="8" t="str">
        <f aca="false">IF(I1378="","",IF(SUMPRODUCT((B$2:B1378=B1378)*(I$2:I1378&lt;&gt;""))=1,1,0))</f>
        <v/>
      </c>
      <c r="S1378" s="8" t="str">
        <f aca="false">IF(I1378="","",IF(SUMPRODUCT((C$2:C1378=C1378)*(I$2:I1378&lt;&gt;""))=1,1,0))</f>
        <v/>
      </c>
    </row>
    <row r="1379" customFormat="false" ht="15" hidden="false" customHeight="false" outlineLevel="0" collapsed="false">
      <c r="A1379" s="13"/>
      <c r="B1379" s="6"/>
      <c r="C1379" s="6"/>
      <c r="D1379" s="6"/>
      <c r="E1379" s="6"/>
      <c r="F1379" s="6"/>
      <c r="G1379" s="6"/>
      <c r="H1379" s="6"/>
      <c r="I1379" s="8" t="str">
        <f aca="false">IF(OR(B1379="",C1379=""),"",A1379&amp;"|"&amp;B1379&amp;"|"&amp;C1379&amp;"|"&amp;D1379)</f>
        <v/>
      </c>
      <c r="J1379" s="8" t="str">
        <f aca="false">IF(TRIM(F1379)="","",IFERROR(FIND("//",TRIM(F1379))+2,1))</f>
        <v/>
      </c>
      <c r="K1379" s="8" t="str">
        <f aca="false">IF(J1379="","",LOWER(MID(TRIM(F1379),J1379,MIN(FIND("/",TRIM(F1379)&amp;"/",J1379),FIND("?",TRIM(F1379)&amp;"?",J1379),FIND("#",TRIM(F1379)&amp;"#",J1379))-J1379)))</f>
        <v/>
      </c>
      <c r="L1379" s="8" t="str">
        <f aca="false">IF(OR(K1379="",I1379=""),"",IF(LEFT(K1379,4)="www.",MID(K1379,5,255),K1379))</f>
        <v/>
      </c>
      <c r="M1379" s="8" t="str">
        <f aca="false">IF(I1379="","",IF(COUNTIF(I$2:I1379,I1379)=1,1,0))</f>
        <v/>
      </c>
      <c r="N1379" s="8" t="str">
        <f aca="false">IF(L1379="","",IF(COUNTIFS(I$2:I1379,I1379,L$2:L1379,L1379)=1,1,0))</f>
        <v/>
      </c>
      <c r="O1379" s="8" t="str">
        <f aca="false">IF(L1379="","",IF(COUNTIFS(B$2:B1379,B1379,L$2:L1379,L1379)=1,1,0))</f>
        <v/>
      </c>
      <c r="P1379" s="8" t="str">
        <f aca="false">IF(L1379="","",IF(COUNTIFS(C$2:C1379,C1379,L$2:L1379,L1379)=1,1,0))</f>
        <v/>
      </c>
      <c r="Q1379" s="8" t="str">
        <f aca="false">IF(L1379="","",IF(COUNTIF(L$2:L1379,L1379)=1,MAX(Q$1:Q1378)+1,""))</f>
        <v/>
      </c>
      <c r="R1379" s="8" t="str">
        <f aca="false">IF(I1379="","",IF(SUMPRODUCT((B$2:B1379=B1379)*(I$2:I1379&lt;&gt;""))=1,1,0))</f>
        <v/>
      </c>
      <c r="S1379" s="8" t="str">
        <f aca="false">IF(I1379="","",IF(SUMPRODUCT((C$2:C1379=C1379)*(I$2:I1379&lt;&gt;""))=1,1,0))</f>
        <v/>
      </c>
    </row>
    <row r="1380" customFormat="false" ht="15" hidden="false" customHeight="false" outlineLevel="0" collapsed="false">
      <c r="A1380" s="13"/>
      <c r="B1380" s="6"/>
      <c r="C1380" s="6"/>
      <c r="D1380" s="6"/>
      <c r="E1380" s="6"/>
      <c r="F1380" s="6"/>
      <c r="G1380" s="6"/>
      <c r="H1380" s="6"/>
      <c r="I1380" s="8" t="str">
        <f aca="false">IF(OR(B1380="",C1380=""),"",A1380&amp;"|"&amp;B1380&amp;"|"&amp;C1380&amp;"|"&amp;D1380)</f>
        <v/>
      </c>
      <c r="J1380" s="8" t="str">
        <f aca="false">IF(TRIM(F1380)="","",IFERROR(FIND("//",TRIM(F1380))+2,1))</f>
        <v/>
      </c>
      <c r="K1380" s="8" t="str">
        <f aca="false">IF(J1380="","",LOWER(MID(TRIM(F1380),J1380,MIN(FIND("/",TRIM(F1380)&amp;"/",J1380),FIND("?",TRIM(F1380)&amp;"?",J1380),FIND("#",TRIM(F1380)&amp;"#",J1380))-J1380)))</f>
        <v/>
      </c>
      <c r="L1380" s="8" t="str">
        <f aca="false">IF(OR(K1380="",I1380=""),"",IF(LEFT(K1380,4)="www.",MID(K1380,5,255),K1380))</f>
        <v/>
      </c>
      <c r="M1380" s="8" t="str">
        <f aca="false">IF(I1380="","",IF(COUNTIF(I$2:I1380,I1380)=1,1,0))</f>
        <v/>
      </c>
      <c r="N1380" s="8" t="str">
        <f aca="false">IF(L1380="","",IF(COUNTIFS(I$2:I1380,I1380,L$2:L1380,L1380)=1,1,0))</f>
        <v/>
      </c>
      <c r="O1380" s="8" t="str">
        <f aca="false">IF(L1380="","",IF(COUNTIFS(B$2:B1380,B1380,L$2:L1380,L1380)=1,1,0))</f>
        <v/>
      </c>
      <c r="P1380" s="8" t="str">
        <f aca="false">IF(L1380="","",IF(COUNTIFS(C$2:C1380,C1380,L$2:L1380,L1380)=1,1,0))</f>
        <v/>
      </c>
      <c r="Q1380" s="8" t="str">
        <f aca="false">IF(L1380="","",IF(COUNTIF(L$2:L1380,L1380)=1,MAX(Q$1:Q1379)+1,""))</f>
        <v/>
      </c>
      <c r="R1380" s="8" t="str">
        <f aca="false">IF(I1380="","",IF(SUMPRODUCT((B$2:B1380=B1380)*(I$2:I1380&lt;&gt;""))=1,1,0))</f>
        <v/>
      </c>
      <c r="S1380" s="8" t="str">
        <f aca="false">IF(I1380="","",IF(SUMPRODUCT((C$2:C1380=C1380)*(I$2:I1380&lt;&gt;""))=1,1,0))</f>
        <v/>
      </c>
    </row>
    <row r="1381" customFormat="false" ht="15" hidden="false" customHeight="false" outlineLevel="0" collapsed="false">
      <c r="A1381" s="13"/>
      <c r="B1381" s="6"/>
      <c r="C1381" s="6"/>
      <c r="D1381" s="6"/>
      <c r="E1381" s="6"/>
      <c r="F1381" s="6"/>
      <c r="G1381" s="6"/>
      <c r="H1381" s="6"/>
      <c r="I1381" s="8" t="str">
        <f aca="false">IF(OR(B1381="",C1381=""),"",A1381&amp;"|"&amp;B1381&amp;"|"&amp;C1381&amp;"|"&amp;D1381)</f>
        <v/>
      </c>
      <c r="J1381" s="8" t="str">
        <f aca="false">IF(TRIM(F1381)="","",IFERROR(FIND("//",TRIM(F1381))+2,1))</f>
        <v/>
      </c>
      <c r="K1381" s="8" t="str">
        <f aca="false">IF(J1381="","",LOWER(MID(TRIM(F1381),J1381,MIN(FIND("/",TRIM(F1381)&amp;"/",J1381),FIND("?",TRIM(F1381)&amp;"?",J1381),FIND("#",TRIM(F1381)&amp;"#",J1381))-J1381)))</f>
        <v/>
      </c>
      <c r="L1381" s="8" t="str">
        <f aca="false">IF(OR(K1381="",I1381=""),"",IF(LEFT(K1381,4)="www.",MID(K1381,5,255),K1381))</f>
        <v/>
      </c>
      <c r="M1381" s="8" t="str">
        <f aca="false">IF(I1381="","",IF(COUNTIF(I$2:I1381,I1381)=1,1,0))</f>
        <v/>
      </c>
      <c r="N1381" s="8" t="str">
        <f aca="false">IF(L1381="","",IF(COUNTIFS(I$2:I1381,I1381,L$2:L1381,L1381)=1,1,0))</f>
        <v/>
      </c>
      <c r="O1381" s="8" t="str">
        <f aca="false">IF(L1381="","",IF(COUNTIFS(B$2:B1381,B1381,L$2:L1381,L1381)=1,1,0))</f>
        <v/>
      </c>
      <c r="P1381" s="8" t="str">
        <f aca="false">IF(L1381="","",IF(COUNTIFS(C$2:C1381,C1381,L$2:L1381,L1381)=1,1,0))</f>
        <v/>
      </c>
      <c r="Q1381" s="8" t="str">
        <f aca="false">IF(L1381="","",IF(COUNTIF(L$2:L1381,L1381)=1,MAX(Q$1:Q1380)+1,""))</f>
        <v/>
      </c>
      <c r="R1381" s="8" t="str">
        <f aca="false">IF(I1381="","",IF(SUMPRODUCT((B$2:B1381=B1381)*(I$2:I1381&lt;&gt;""))=1,1,0))</f>
        <v/>
      </c>
      <c r="S1381" s="8" t="str">
        <f aca="false">IF(I1381="","",IF(SUMPRODUCT((C$2:C1381=C1381)*(I$2:I1381&lt;&gt;""))=1,1,0))</f>
        <v/>
      </c>
    </row>
    <row r="1382" customFormat="false" ht="15" hidden="false" customHeight="false" outlineLevel="0" collapsed="false">
      <c r="A1382" s="13"/>
      <c r="B1382" s="6"/>
      <c r="C1382" s="6"/>
      <c r="D1382" s="6"/>
      <c r="E1382" s="6"/>
      <c r="F1382" s="6"/>
      <c r="G1382" s="6"/>
      <c r="H1382" s="6"/>
      <c r="I1382" s="8" t="str">
        <f aca="false">IF(OR(B1382="",C1382=""),"",A1382&amp;"|"&amp;B1382&amp;"|"&amp;C1382&amp;"|"&amp;D1382)</f>
        <v/>
      </c>
      <c r="J1382" s="8" t="str">
        <f aca="false">IF(TRIM(F1382)="","",IFERROR(FIND("//",TRIM(F1382))+2,1))</f>
        <v/>
      </c>
      <c r="K1382" s="8" t="str">
        <f aca="false">IF(J1382="","",LOWER(MID(TRIM(F1382),J1382,MIN(FIND("/",TRIM(F1382)&amp;"/",J1382),FIND("?",TRIM(F1382)&amp;"?",J1382),FIND("#",TRIM(F1382)&amp;"#",J1382))-J1382)))</f>
        <v/>
      </c>
      <c r="L1382" s="8" t="str">
        <f aca="false">IF(OR(K1382="",I1382=""),"",IF(LEFT(K1382,4)="www.",MID(K1382,5,255),K1382))</f>
        <v/>
      </c>
      <c r="M1382" s="8" t="str">
        <f aca="false">IF(I1382="","",IF(COUNTIF(I$2:I1382,I1382)=1,1,0))</f>
        <v/>
      </c>
      <c r="N1382" s="8" t="str">
        <f aca="false">IF(L1382="","",IF(COUNTIFS(I$2:I1382,I1382,L$2:L1382,L1382)=1,1,0))</f>
        <v/>
      </c>
      <c r="O1382" s="8" t="str">
        <f aca="false">IF(L1382="","",IF(COUNTIFS(B$2:B1382,B1382,L$2:L1382,L1382)=1,1,0))</f>
        <v/>
      </c>
      <c r="P1382" s="8" t="str">
        <f aca="false">IF(L1382="","",IF(COUNTIFS(C$2:C1382,C1382,L$2:L1382,L1382)=1,1,0))</f>
        <v/>
      </c>
      <c r="Q1382" s="8" t="str">
        <f aca="false">IF(L1382="","",IF(COUNTIF(L$2:L1382,L1382)=1,MAX(Q$1:Q1381)+1,""))</f>
        <v/>
      </c>
      <c r="R1382" s="8" t="str">
        <f aca="false">IF(I1382="","",IF(SUMPRODUCT((B$2:B1382=B1382)*(I$2:I1382&lt;&gt;""))=1,1,0))</f>
        <v/>
      </c>
      <c r="S1382" s="8" t="str">
        <f aca="false">IF(I1382="","",IF(SUMPRODUCT((C$2:C1382=C1382)*(I$2:I1382&lt;&gt;""))=1,1,0))</f>
        <v/>
      </c>
    </row>
    <row r="1383" customFormat="false" ht="15" hidden="false" customHeight="false" outlineLevel="0" collapsed="false">
      <c r="A1383" s="13"/>
      <c r="B1383" s="6"/>
      <c r="C1383" s="6"/>
      <c r="D1383" s="6"/>
      <c r="E1383" s="6"/>
      <c r="F1383" s="6"/>
      <c r="G1383" s="6"/>
      <c r="H1383" s="6"/>
      <c r="I1383" s="8" t="str">
        <f aca="false">IF(OR(B1383="",C1383=""),"",A1383&amp;"|"&amp;B1383&amp;"|"&amp;C1383&amp;"|"&amp;D1383)</f>
        <v/>
      </c>
      <c r="J1383" s="8" t="str">
        <f aca="false">IF(TRIM(F1383)="","",IFERROR(FIND("//",TRIM(F1383))+2,1))</f>
        <v/>
      </c>
      <c r="K1383" s="8" t="str">
        <f aca="false">IF(J1383="","",LOWER(MID(TRIM(F1383),J1383,MIN(FIND("/",TRIM(F1383)&amp;"/",J1383),FIND("?",TRIM(F1383)&amp;"?",J1383),FIND("#",TRIM(F1383)&amp;"#",J1383))-J1383)))</f>
        <v/>
      </c>
      <c r="L1383" s="8" t="str">
        <f aca="false">IF(OR(K1383="",I1383=""),"",IF(LEFT(K1383,4)="www.",MID(K1383,5,255),K1383))</f>
        <v/>
      </c>
      <c r="M1383" s="8" t="str">
        <f aca="false">IF(I1383="","",IF(COUNTIF(I$2:I1383,I1383)=1,1,0))</f>
        <v/>
      </c>
      <c r="N1383" s="8" t="str">
        <f aca="false">IF(L1383="","",IF(COUNTIFS(I$2:I1383,I1383,L$2:L1383,L1383)=1,1,0))</f>
        <v/>
      </c>
      <c r="O1383" s="8" t="str">
        <f aca="false">IF(L1383="","",IF(COUNTIFS(B$2:B1383,B1383,L$2:L1383,L1383)=1,1,0))</f>
        <v/>
      </c>
      <c r="P1383" s="8" t="str">
        <f aca="false">IF(L1383="","",IF(COUNTIFS(C$2:C1383,C1383,L$2:L1383,L1383)=1,1,0))</f>
        <v/>
      </c>
      <c r="Q1383" s="8" t="str">
        <f aca="false">IF(L1383="","",IF(COUNTIF(L$2:L1383,L1383)=1,MAX(Q$1:Q1382)+1,""))</f>
        <v/>
      </c>
      <c r="R1383" s="8" t="str">
        <f aca="false">IF(I1383="","",IF(SUMPRODUCT((B$2:B1383=B1383)*(I$2:I1383&lt;&gt;""))=1,1,0))</f>
        <v/>
      </c>
      <c r="S1383" s="8" t="str">
        <f aca="false">IF(I1383="","",IF(SUMPRODUCT((C$2:C1383=C1383)*(I$2:I1383&lt;&gt;""))=1,1,0))</f>
        <v/>
      </c>
    </row>
    <row r="1384" customFormat="false" ht="15" hidden="false" customHeight="false" outlineLevel="0" collapsed="false">
      <c r="A1384" s="13"/>
      <c r="B1384" s="6"/>
      <c r="C1384" s="6"/>
      <c r="D1384" s="6"/>
      <c r="E1384" s="6"/>
      <c r="F1384" s="6"/>
      <c r="G1384" s="6"/>
      <c r="H1384" s="6"/>
      <c r="I1384" s="8" t="str">
        <f aca="false">IF(OR(B1384="",C1384=""),"",A1384&amp;"|"&amp;B1384&amp;"|"&amp;C1384&amp;"|"&amp;D1384)</f>
        <v/>
      </c>
      <c r="J1384" s="8" t="str">
        <f aca="false">IF(TRIM(F1384)="","",IFERROR(FIND("//",TRIM(F1384))+2,1))</f>
        <v/>
      </c>
      <c r="K1384" s="8" t="str">
        <f aca="false">IF(J1384="","",LOWER(MID(TRIM(F1384),J1384,MIN(FIND("/",TRIM(F1384)&amp;"/",J1384),FIND("?",TRIM(F1384)&amp;"?",J1384),FIND("#",TRIM(F1384)&amp;"#",J1384))-J1384)))</f>
        <v/>
      </c>
      <c r="L1384" s="8" t="str">
        <f aca="false">IF(OR(K1384="",I1384=""),"",IF(LEFT(K1384,4)="www.",MID(K1384,5,255),K1384))</f>
        <v/>
      </c>
      <c r="M1384" s="8" t="str">
        <f aca="false">IF(I1384="","",IF(COUNTIF(I$2:I1384,I1384)=1,1,0))</f>
        <v/>
      </c>
      <c r="N1384" s="8" t="str">
        <f aca="false">IF(L1384="","",IF(COUNTIFS(I$2:I1384,I1384,L$2:L1384,L1384)=1,1,0))</f>
        <v/>
      </c>
      <c r="O1384" s="8" t="str">
        <f aca="false">IF(L1384="","",IF(COUNTIFS(B$2:B1384,B1384,L$2:L1384,L1384)=1,1,0))</f>
        <v/>
      </c>
      <c r="P1384" s="8" t="str">
        <f aca="false">IF(L1384="","",IF(COUNTIFS(C$2:C1384,C1384,L$2:L1384,L1384)=1,1,0))</f>
        <v/>
      </c>
      <c r="Q1384" s="8" t="str">
        <f aca="false">IF(L1384="","",IF(COUNTIF(L$2:L1384,L1384)=1,MAX(Q$1:Q1383)+1,""))</f>
        <v/>
      </c>
      <c r="R1384" s="8" t="str">
        <f aca="false">IF(I1384="","",IF(SUMPRODUCT((B$2:B1384=B1384)*(I$2:I1384&lt;&gt;""))=1,1,0))</f>
        <v/>
      </c>
      <c r="S1384" s="8" t="str">
        <f aca="false">IF(I1384="","",IF(SUMPRODUCT((C$2:C1384=C1384)*(I$2:I1384&lt;&gt;""))=1,1,0))</f>
        <v/>
      </c>
    </row>
    <row r="1385" customFormat="false" ht="15" hidden="false" customHeight="false" outlineLevel="0" collapsed="false">
      <c r="A1385" s="13"/>
      <c r="B1385" s="6"/>
      <c r="C1385" s="6"/>
      <c r="D1385" s="6"/>
      <c r="E1385" s="6"/>
      <c r="F1385" s="6"/>
      <c r="G1385" s="6"/>
      <c r="H1385" s="6"/>
      <c r="I1385" s="8" t="str">
        <f aca="false">IF(OR(B1385="",C1385=""),"",A1385&amp;"|"&amp;B1385&amp;"|"&amp;C1385&amp;"|"&amp;D1385)</f>
        <v/>
      </c>
      <c r="J1385" s="8" t="str">
        <f aca="false">IF(TRIM(F1385)="","",IFERROR(FIND("//",TRIM(F1385))+2,1))</f>
        <v/>
      </c>
      <c r="K1385" s="8" t="str">
        <f aca="false">IF(J1385="","",LOWER(MID(TRIM(F1385),J1385,MIN(FIND("/",TRIM(F1385)&amp;"/",J1385),FIND("?",TRIM(F1385)&amp;"?",J1385),FIND("#",TRIM(F1385)&amp;"#",J1385))-J1385)))</f>
        <v/>
      </c>
      <c r="L1385" s="8" t="str">
        <f aca="false">IF(OR(K1385="",I1385=""),"",IF(LEFT(K1385,4)="www.",MID(K1385,5,255),K1385))</f>
        <v/>
      </c>
      <c r="M1385" s="8" t="str">
        <f aca="false">IF(I1385="","",IF(COUNTIF(I$2:I1385,I1385)=1,1,0))</f>
        <v/>
      </c>
      <c r="N1385" s="8" t="str">
        <f aca="false">IF(L1385="","",IF(COUNTIFS(I$2:I1385,I1385,L$2:L1385,L1385)=1,1,0))</f>
        <v/>
      </c>
      <c r="O1385" s="8" t="str">
        <f aca="false">IF(L1385="","",IF(COUNTIFS(B$2:B1385,B1385,L$2:L1385,L1385)=1,1,0))</f>
        <v/>
      </c>
      <c r="P1385" s="8" t="str">
        <f aca="false">IF(L1385="","",IF(COUNTIFS(C$2:C1385,C1385,L$2:L1385,L1385)=1,1,0))</f>
        <v/>
      </c>
      <c r="Q1385" s="8" t="str">
        <f aca="false">IF(L1385="","",IF(COUNTIF(L$2:L1385,L1385)=1,MAX(Q$1:Q1384)+1,""))</f>
        <v/>
      </c>
      <c r="R1385" s="8" t="str">
        <f aca="false">IF(I1385="","",IF(SUMPRODUCT((B$2:B1385=B1385)*(I$2:I1385&lt;&gt;""))=1,1,0))</f>
        <v/>
      </c>
      <c r="S1385" s="8" t="str">
        <f aca="false">IF(I1385="","",IF(SUMPRODUCT((C$2:C1385=C1385)*(I$2:I1385&lt;&gt;""))=1,1,0))</f>
        <v/>
      </c>
    </row>
    <row r="1386" customFormat="false" ht="15" hidden="false" customHeight="false" outlineLevel="0" collapsed="false">
      <c r="A1386" s="13"/>
      <c r="B1386" s="6"/>
      <c r="C1386" s="6"/>
      <c r="D1386" s="6"/>
      <c r="E1386" s="6"/>
      <c r="F1386" s="6"/>
      <c r="G1386" s="6"/>
      <c r="H1386" s="6"/>
      <c r="I1386" s="8" t="str">
        <f aca="false">IF(OR(B1386="",C1386=""),"",A1386&amp;"|"&amp;B1386&amp;"|"&amp;C1386&amp;"|"&amp;D1386)</f>
        <v/>
      </c>
      <c r="J1386" s="8" t="str">
        <f aca="false">IF(TRIM(F1386)="","",IFERROR(FIND("//",TRIM(F1386))+2,1))</f>
        <v/>
      </c>
      <c r="K1386" s="8" t="str">
        <f aca="false">IF(J1386="","",LOWER(MID(TRIM(F1386),J1386,MIN(FIND("/",TRIM(F1386)&amp;"/",J1386),FIND("?",TRIM(F1386)&amp;"?",J1386),FIND("#",TRIM(F1386)&amp;"#",J1386))-J1386)))</f>
        <v/>
      </c>
      <c r="L1386" s="8" t="str">
        <f aca="false">IF(OR(K1386="",I1386=""),"",IF(LEFT(K1386,4)="www.",MID(K1386,5,255),K1386))</f>
        <v/>
      </c>
      <c r="M1386" s="8" t="str">
        <f aca="false">IF(I1386="","",IF(COUNTIF(I$2:I1386,I1386)=1,1,0))</f>
        <v/>
      </c>
      <c r="N1386" s="8" t="str">
        <f aca="false">IF(L1386="","",IF(COUNTIFS(I$2:I1386,I1386,L$2:L1386,L1386)=1,1,0))</f>
        <v/>
      </c>
      <c r="O1386" s="8" t="str">
        <f aca="false">IF(L1386="","",IF(COUNTIFS(B$2:B1386,B1386,L$2:L1386,L1386)=1,1,0))</f>
        <v/>
      </c>
      <c r="P1386" s="8" t="str">
        <f aca="false">IF(L1386="","",IF(COUNTIFS(C$2:C1386,C1386,L$2:L1386,L1386)=1,1,0))</f>
        <v/>
      </c>
      <c r="Q1386" s="8" t="str">
        <f aca="false">IF(L1386="","",IF(COUNTIF(L$2:L1386,L1386)=1,MAX(Q$1:Q1385)+1,""))</f>
        <v/>
      </c>
      <c r="R1386" s="8" t="str">
        <f aca="false">IF(I1386="","",IF(SUMPRODUCT((B$2:B1386=B1386)*(I$2:I1386&lt;&gt;""))=1,1,0))</f>
        <v/>
      </c>
      <c r="S1386" s="8" t="str">
        <f aca="false">IF(I1386="","",IF(SUMPRODUCT((C$2:C1386=C1386)*(I$2:I1386&lt;&gt;""))=1,1,0))</f>
        <v/>
      </c>
    </row>
    <row r="1387" customFormat="false" ht="15" hidden="false" customHeight="false" outlineLevel="0" collapsed="false">
      <c r="A1387" s="13"/>
      <c r="B1387" s="6"/>
      <c r="C1387" s="6"/>
      <c r="D1387" s="6"/>
      <c r="E1387" s="6"/>
      <c r="F1387" s="6"/>
      <c r="G1387" s="6"/>
      <c r="H1387" s="6"/>
      <c r="I1387" s="8" t="str">
        <f aca="false">IF(OR(B1387="",C1387=""),"",A1387&amp;"|"&amp;B1387&amp;"|"&amp;C1387&amp;"|"&amp;D1387)</f>
        <v/>
      </c>
      <c r="J1387" s="8" t="str">
        <f aca="false">IF(TRIM(F1387)="","",IFERROR(FIND("//",TRIM(F1387))+2,1))</f>
        <v/>
      </c>
      <c r="K1387" s="8" t="str">
        <f aca="false">IF(J1387="","",LOWER(MID(TRIM(F1387),J1387,MIN(FIND("/",TRIM(F1387)&amp;"/",J1387),FIND("?",TRIM(F1387)&amp;"?",J1387),FIND("#",TRIM(F1387)&amp;"#",J1387))-J1387)))</f>
        <v/>
      </c>
      <c r="L1387" s="8" t="str">
        <f aca="false">IF(OR(K1387="",I1387=""),"",IF(LEFT(K1387,4)="www.",MID(K1387,5,255),K1387))</f>
        <v/>
      </c>
      <c r="M1387" s="8" t="str">
        <f aca="false">IF(I1387="","",IF(COUNTIF(I$2:I1387,I1387)=1,1,0))</f>
        <v/>
      </c>
      <c r="N1387" s="8" t="str">
        <f aca="false">IF(L1387="","",IF(COUNTIFS(I$2:I1387,I1387,L$2:L1387,L1387)=1,1,0))</f>
        <v/>
      </c>
      <c r="O1387" s="8" t="str">
        <f aca="false">IF(L1387="","",IF(COUNTIFS(B$2:B1387,B1387,L$2:L1387,L1387)=1,1,0))</f>
        <v/>
      </c>
      <c r="P1387" s="8" t="str">
        <f aca="false">IF(L1387="","",IF(COUNTIFS(C$2:C1387,C1387,L$2:L1387,L1387)=1,1,0))</f>
        <v/>
      </c>
      <c r="Q1387" s="8" t="str">
        <f aca="false">IF(L1387="","",IF(COUNTIF(L$2:L1387,L1387)=1,MAX(Q$1:Q1386)+1,""))</f>
        <v/>
      </c>
      <c r="R1387" s="8" t="str">
        <f aca="false">IF(I1387="","",IF(SUMPRODUCT((B$2:B1387=B1387)*(I$2:I1387&lt;&gt;""))=1,1,0))</f>
        <v/>
      </c>
      <c r="S1387" s="8" t="str">
        <f aca="false">IF(I1387="","",IF(SUMPRODUCT((C$2:C1387=C1387)*(I$2:I1387&lt;&gt;""))=1,1,0))</f>
        <v/>
      </c>
    </row>
    <row r="1388" customFormat="false" ht="15" hidden="false" customHeight="false" outlineLevel="0" collapsed="false">
      <c r="A1388" s="13"/>
      <c r="B1388" s="6"/>
      <c r="C1388" s="6"/>
      <c r="D1388" s="6"/>
      <c r="E1388" s="6"/>
      <c r="F1388" s="6"/>
      <c r="G1388" s="6"/>
      <c r="H1388" s="6"/>
      <c r="I1388" s="8" t="str">
        <f aca="false">IF(OR(B1388="",C1388=""),"",A1388&amp;"|"&amp;B1388&amp;"|"&amp;C1388&amp;"|"&amp;D1388)</f>
        <v/>
      </c>
      <c r="J1388" s="8" t="str">
        <f aca="false">IF(TRIM(F1388)="","",IFERROR(FIND("//",TRIM(F1388))+2,1))</f>
        <v/>
      </c>
      <c r="K1388" s="8" t="str">
        <f aca="false">IF(J1388="","",LOWER(MID(TRIM(F1388),J1388,MIN(FIND("/",TRIM(F1388)&amp;"/",J1388),FIND("?",TRIM(F1388)&amp;"?",J1388),FIND("#",TRIM(F1388)&amp;"#",J1388))-J1388)))</f>
        <v/>
      </c>
      <c r="L1388" s="8" t="str">
        <f aca="false">IF(OR(K1388="",I1388=""),"",IF(LEFT(K1388,4)="www.",MID(K1388,5,255),K1388))</f>
        <v/>
      </c>
      <c r="M1388" s="8" t="str">
        <f aca="false">IF(I1388="","",IF(COUNTIF(I$2:I1388,I1388)=1,1,0))</f>
        <v/>
      </c>
      <c r="N1388" s="8" t="str">
        <f aca="false">IF(L1388="","",IF(COUNTIFS(I$2:I1388,I1388,L$2:L1388,L1388)=1,1,0))</f>
        <v/>
      </c>
      <c r="O1388" s="8" t="str">
        <f aca="false">IF(L1388="","",IF(COUNTIFS(B$2:B1388,B1388,L$2:L1388,L1388)=1,1,0))</f>
        <v/>
      </c>
      <c r="P1388" s="8" t="str">
        <f aca="false">IF(L1388="","",IF(COUNTIFS(C$2:C1388,C1388,L$2:L1388,L1388)=1,1,0))</f>
        <v/>
      </c>
      <c r="Q1388" s="8" t="str">
        <f aca="false">IF(L1388="","",IF(COUNTIF(L$2:L1388,L1388)=1,MAX(Q$1:Q1387)+1,""))</f>
        <v/>
      </c>
      <c r="R1388" s="8" t="str">
        <f aca="false">IF(I1388="","",IF(SUMPRODUCT((B$2:B1388=B1388)*(I$2:I1388&lt;&gt;""))=1,1,0))</f>
        <v/>
      </c>
      <c r="S1388" s="8" t="str">
        <f aca="false">IF(I1388="","",IF(SUMPRODUCT((C$2:C1388=C1388)*(I$2:I1388&lt;&gt;""))=1,1,0))</f>
        <v/>
      </c>
    </row>
    <row r="1389" customFormat="false" ht="15" hidden="false" customHeight="false" outlineLevel="0" collapsed="false">
      <c r="A1389" s="13"/>
      <c r="B1389" s="6"/>
      <c r="C1389" s="6"/>
      <c r="D1389" s="6"/>
      <c r="E1389" s="6"/>
      <c r="F1389" s="6"/>
      <c r="G1389" s="6"/>
      <c r="H1389" s="6"/>
      <c r="I1389" s="8" t="str">
        <f aca="false">IF(OR(B1389="",C1389=""),"",A1389&amp;"|"&amp;B1389&amp;"|"&amp;C1389&amp;"|"&amp;D1389)</f>
        <v/>
      </c>
      <c r="J1389" s="8" t="str">
        <f aca="false">IF(TRIM(F1389)="","",IFERROR(FIND("//",TRIM(F1389))+2,1))</f>
        <v/>
      </c>
      <c r="K1389" s="8" t="str">
        <f aca="false">IF(J1389="","",LOWER(MID(TRIM(F1389),J1389,MIN(FIND("/",TRIM(F1389)&amp;"/",J1389),FIND("?",TRIM(F1389)&amp;"?",J1389),FIND("#",TRIM(F1389)&amp;"#",J1389))-J1389)))</f>
        <v/>
      </c>
      <c r="L1389" s="8" t="str">
        <f aca="false">IF(OR(K1389="",I1389=""),"",IF(LEFT(K1389,4)="www.",MID(K1389,5,255),K1389))</f>
        <v/>
      </c>
      <c r="M1389" s="8" t="str">
        <f aca="false">IF(I1389="","",IF(COUNTIF(I$2:I1389,I1389)=1,1,0))</f>
        <v/>
      </c>
      <c r="N1389" s="8" t="str">
        <f aca="false">IF(L1389="","",IF(COUNTIFS(I$2:I1389,I1389,L$2:L1389,L1389)=1,1,0))</f>
        <v/>
      </c>
      <c r="O1389" s="8" t="str">
        <f aca="false">IF(L1389="","",IF(COUNTIFS(B$2:B1389,B1389,L$2:L1389,L1389)=1,1,0))</f>
        <v/>
      </c>
      <c r="P1389" s="8" t="str">
        <f aca="false">IF(L1389="","",IF(COUNTIFS(C$2:C1389,C1389,L$2:L1389,L1389)=1,1,0))</f>
        <v/>
      </c>
      <c r="Q1389" s="8" t="str">
        <f aca="false">IF(L1389="","",IF(COUNTIF(L$2:L1389,L1389)=1,MAX(Q$1:Q1388)+1,""))</f>
        <v/>
      </c>
      <c r="R1389" s="8" t="str">
        <f aca="false">IF(I1389="","",IF(SUMPRODUCT((B$2:B1389=B1389)*(I$2:I1389&lt;&gt;""))=1,1,0))</f>
        <v/>
      </c>
      <c r="S1389" s="8" t="str">
        <f aca="false">IF(I1389="","",IF(SUMPRODUCT((C$2:C1389=C1389)*(I$2:I1389&lt;&gt;""))=1,1,0))</f>
        <v/>
      </c>
    </row>
    <row r="1390" customFormat="false" ht="15" hidden="false" customHeight="false" outlineLevel="0" collapsed="false">
      <c r="A1390" s="13"/>
      <c r="B1390" s="6"/>
      <c r="C1390" s="6"/>
      <c r="D1390" s="6"/>
      <c r="E1390" s="6"/>
      <c r="F1390" s="6"/>
      <c r="G1390" s="6"/>
      <c r="H1390" s="6"/>
      <c r="I1390" s="8" t="str">
        <f aca="false">IF(OR(B1390="",C1390=""),"",A1390&amp;"|"&amp;B1390&amp;"|"&amp;C1390&amp;"|"&amp;D1390)</f>
        <v/>
      </c>
      <c r="J1390" s="8" t="str">
        <f aca="false">IF(TRIM(F1390)="","",IFERROR(FIND("//",TRIM(F1390))+2,1))</f>
        <v/>
      </c>
      <c r="K1390" s="8" t="str">
        <f aca="false">IF(J1390="","",LOWER(MID(TRIM(F1390),J1390,MIN(FIND("/",TRIM(F1390)&amp;"/",J1390),FIND("?",TRIM(F1390)&amp;"?",J1390),FIND("#",TRIM(F1390)&amp;"#",J1390))-J1390)))</f>
        <v/>
      </c>
      <c r="L1390" s="8" t="str">
        <f aca="false">IF(OR(K1390="",I1390=""),"",IF(LEFT(K1390,4)="www.",MID(K1390,5,255),K1390))</f>
        <v/>
      </c>
      <c r="M1390" s="8" t="str">
        <f aca="false">IF(I1390="","",IF(COUNTIF(I$2:I1390,I1390)=1,1,0))</f>
        <v/>
      </c>
      <c r="N1390" s="8" t="str">
        <f aca="false">IF(L1390="","",IF(COUNTIFS(I$2:I1390,I1390,L$2:L1390,L1390)=1,1,0))</f>
        <v/>
      </c>
      <c r="O1390" s="8" t="str">
        <f aca="false">IF(L1390="","",IF(COUNTIFS(B$2:B1390,B1390,L$2:L1390,L1390)=1,1,0))</f>
        <v/>
      </c>
      <c r="P1390" s="8" t="str">
        <f aca="false">IF(L1390="","",IF(COUNTIFS(C$2:C1390,C1390,L$2:L1390,L1390)=1,1,0))</f>
        <v/>
      </c>
      <c r="Q1390" s="8" t="str">
        <f aca="false">IF(L1390="","",IF(COUNTIF(L$2:L1390,L1390)=1,MAX(Q$1:Q1389)+1,""))</f>
        <v/>
      </c>
      <c r="R1390" s="8" t="str">
        <f aca="false">IF(I1390="","",IF(SUMPRODUCT((B$2:B1390=B1390)*(I$2:I1390&lt;&gt;""))=1,1,0))</f>
        <v/>
      </c>
      <c r="S1390" s="8" t="str">
        <f aca="false">IF(I1390="","",IF(SUMPRODUCT((C$2:C1390=C1390)*(I$2:I1390&lt;&gt;""))=1,1,0))</f>
        <v/>
      </c>
    </row>
    <row r="1391" customFormat="false" ht="15" hidden="false" customHeight="false" outlineLevel="0" collapsed="false">
      <c r="A1391" s="13"/>
      <c r="B1391" s="6"/>
      <c r="C1391" s="6"/>
      <c r="D1391" s="6"/>
      <c r="E1391" s="6"/>
      <c r="F1391" s="6"/>
      <c r="G1391" s="6"/>
      <c r="H1391" s="6"/>
      <c r="I1391" s="8" t="str">
        <f aca="false">IF(OR(B1391="",C1391=""),"",A1391&amp;"|"&amp;B1391&amp;"|"&amp;C1391&amp;"|"&amp;D1391)</f>
        <v/>
      </c>
      <c r="J1391" s="8" t="str">
        <f aca="false">IF(TRIM(F1391)="","",IFERROR(FIND("//",TRIM(F1391))+2,1))</f>
        <v/>
      </c>
      <c r="K1391" s="8" t="str">
        <f aca="false">IF(J1391="","",LOWER(MID(TRIM(F1391),J1391,MIN(FIND("/",TRIM(F1391)&amp;"/",J1391),FIND("?",TRIM(F1391)&amp;"?",J1391),FIND("#",TRIM(F1391)&amp;"#",J1391))-J1391)))</f>
        <v/>
      </c>
      <c r="L1391" s="8" t="str">
        <f aca="false">IF(OR(K1391="",I1391=""),"",IF(LEFT(K1391,4)="www.",MID(K1391,5,255),K1391))</f>
        <v/>
      </c>
      <c r="M1391" s="8" t="str">
        <f aca="false">IF(I1391="","",IF(COUNTIF(I$2:I1391,I1391)=1,1,0))</f>
        <v/>
      </c>
      <c r="N1391" s="8" t="str">
        <f aca="false">IF(L1391="","",IF(COUNTIFS(I$2:I1391,I1391,L$2:L1391,L1391)=1,1,0))</f>
        <v/>
      </c>
      <c r="O1391" s="8" t="str">
        <f aca="false">IF(L1391="","",IF(COUNTIFS(B$2:B1391,B1391,L$2:L1391,L1391)=1,1,0))</f>
        <v/>
      </c>
      <c r="P1391" s="8" t="str">
        <f aca="false">IF(L1391="","",IF(COUNTIFS(C$2:C1391,C1391,L$2:L1391,L1391)=1,1,0))</f>
        <v/>
      </c>
      <c r="Q1391" s="8" t="str">
        <f aca="false">IF(L1391="","",IF(COUNTIF(L$2:L1391,L1391)=1,MAX(Q$1:Q1390)+1,""))</f>
        <v/>
      </c>
      <c r="R1391" s="8" t="str">
        <f aca="false">IF(I1391="","",IF(SUMPRODUCT((B$2:B1391=B1391)*(I$2:I1391&lt;&gt;""))=1,1,0))</f>
        <v/>
      </c>
      <c r="S1391" s="8" t="str">
        <f aca="false">IF(I1391="","",IF(SUMPRODUCT((C$2:C1391=C1391)*(I$2:I1391&lt;&gt;""))=1,1,0))</f>
        <v/>
      </c>
    </row>
    <row r="1392" customFormat="false" ht="15" hidden="false" customHeight="false" outlineLevel="0" collapsed="false">
      <c r="A1392" s="13"/>
      <c r="B1392" s="6"/>
      <c r="C1392" s="6"/>
      <c r="D1392" s="6"/>
      <c r="E1392" s="6"/>
      <c r="F1392" s="6"/>
      <c r="G1392" s="6"/>
      <c r="H1392" s="6"/>
      <c r="I1392" s="8" t="str">
        <f aca="false">IF(OR(B1392="",C1392=""),"",A1392&amp;"|"&amp;B1392&amp;"|"&amp;C1392&amp;"|"&amp;D1392)</f>
        <v/>
      </c>
      <c r="J1392" s="8" t="str">
        <f aca="false">IF(TRIM(F1392)="","",IFERROR(FIND("//",TRIM(F1392))+2,1))</f>
        <v/>
      </c>
      <c r="K1392" s="8" t="str">
        <f aca="false">IF(J1392="","",LOWER(MID(TRIM(F1392),J1392,MIN(FIND("/",TRIM(F1392)&amp;"/",J1392),FIND("?",TRIM(F1392)&amp;"?",J1392),FIND("#",TRIM(F1392)&amp;"#",J1392))-J1392)))</f>
        <v/>
      </c>
      <c r="L1392" s="8" t="str">
        <f aca="false">IF(OR(K1392="",I1392=""),"",IF(LEFT(K1392,4)="www.",MID(K1392,5,255),K1392))</f>
        <v/>
      </c>
      <c r="M1392" s="8" t="str">
        <f aca="false">IF(I1392="","",IF(COUNTIF(I$2:I1392,I1392)=1,1,0))</f>
        <v/>
      </c>
      <c r="N1392" s="8" t="str">
        <f aca="false">IF(L1392="","",IF(COUNTIFS(I$2:I1392,I1392,L$2:L1392,L1392)=1,1,0))</f>
        <v/>
      </c>
      <c r="O1392" s="8" t="str">
        <f aca="false">IF(L1392="","",IF(COUNTIFS(B$2:B1392,B1392,L$2:L1392,L1392)=1,1,0))</f>
        <v/>
      </c>
      <c r="P1392" s="8" t="str">
        <f aca="false">IF(L1392="","",IF(COUNTIFS(C$2:C1392,C1392,L$2:L1392,L1392)=1,1,0))</f>
        <v/>
      </c>
      <c r="Q1392" s="8" t="str">
        <f aca="false">IF(L1392="","",IF(COUNTIF(L$2:L1392,L1392)=1,MAX(Q$1:Q1391)+1,""))</f>
        <v/>
      </c>
      <c r="R1392" s="8" t="str">
        <f aca="false">IF(I1392="","",IF(SUMPRODUCT((B$2:B1392=B1392)*(I$2:I1392&lt;&gt;""))=1,1,0))</f>
        <v/>
      </c>
      <c r="S1392" s="8" t="str">
        <f aca="false">IF(I1392="","",IF(SUMPRODUCT((C$2:C1392=C1392)*(I$2:I1392&lt;&gt;""))=1,1,0))</f>
        <v/>
      </c>
    </row>
    <row r="1393" customFormat="false" ht="15" hidden="false" customHeight="false" outlineLevel="0" collapsed="false">
      <c r="A1393" s="13"/>
      <c r="B1393" s="6"/>
      <c r="C1393" s="6"/>
      <c r="D1393" s="6"/>
      <c r="E1393" s="6"/>
      <c r="F1393" s="6"/>
      <c r="G1393" s="6"/>
      <c r="H1393" s="6"/>
      <c r="I1393" s="8" t="str">
        <f aca="false">IF(OR(B1393="",C1393=""),"",A1393&amp;"|"&amp;B1393&amp;"|"&amp;C1393&amp;"|"&amp;D1393)</f>
        <v/>
      </c>
      <c r="J1393" s="8" t="str">
        <f aca="false">IF(TRIM(F1393)="","",IFERROR(FIND("//",TRIM(F1393))+2,1))</f>
        <v/>
      </c>
      <c r="K1393" s="8" t="str">
        <f aca="false">IF(J1393="","",LOWER(MID(TRIM(F1393),J1393,MIN(FIND("/",TRIM(F1393)&amp;"/",J1393),FIND("?",TRIM(F1393)&amp;"?",J1393),FIND("#",TRIM(F1393)&amp;"#",J1393))-J1393)))</f>
        <v/>
      </c>
      <c r="L1393" s="8" t="str">
        <f aca="false">IF(OR(K1393="",I1393=""),"",IF(LEFT(K1393,4)="www.",MID(K1393,5,255),K1393))</f>
        <v/>
      </c>
      <c r="M1393" s="8" t="str">
        <f aca="false">IF(I1393="","",IF(COUNTIF(I$2:I1393,I1393)=1,1,0))</f>
        <v/>
      </c>
      <c r="N1393" s="8" t="str">
        <f aca="false">IF(L1393="","",IF(COUNTIFS(I$2:I1393,I1393,L$2:L1393,L1393)=1,1,0))</f>
        <v/>
      </c>
      <c r="O1393" s="8" t="str">
        <f aca="false">IF(L1393="","",IF(COUNTIFS(B$2:B1393,B1393,L$2:L1393,L1393)=1,1,0))</f>
        <v/>
      </c>
      <c r="P1393" s="8" t="str">
        <f aca="false">IF(L1393="","",IF(COUNTIFS(C$2:C1393,C1393,L$2:L1393,L1393)=1,1,0))</f>
        <v/>
      </c>
      <c r="Q1393" s="8" t="str">
        <f aca="false">IF(L1393="","",IF(COUNTIF(L$2:L1393,L1393)=1,MAX(Q$1:Q1392)+1,""))</f>
        <v/>
      </c>
      <c r="R1393" s="8" t="str">
        <f aca="false">IF(I1393="","",IF(SUMPRODUCT((B$2:B1393=B1393)*(I$2:I1393&lt;&gt;""))=1,1,0))</f>
        <v/>
      </c>
      <c r="S1393" s="8" t="str">
        <f aca="false">IF(I1393="","",IF(SUMPRODUCT((C$2:C1393=C1393)*(I$2:I1393&lt;&gt;""))=1,1,0))</f>
        <v/>
      </c>
    </row>
    <row r="1394" customFormat="false" ht="15" hidden="false" customHeight="false" outlineLevel="0" collapsed="false">
      <c r="A1394" s="13"/>
      <c r="B1394" s="6"/>
      <c r="C1394" s="6"/>
      <c r="D1394" s="6"/>
      <c r="E1394" s="6"/>
      <c r="F1394" s="6"/>
      <c r="G1394" s="6"/>
      <c r="H1394" s="6"/>
      <c r="I1394" s="8" t="str">
        <f aca="false">IF(OR(B1394="",C1394=""),"",A1394&amp;"|"&amp;B1394&amp;"|"&amp;C1394&amp;"|"&amp;D1394)</f>
        <v/>
      </c>
      <c r="J1394" s="8" t="str">
        <f aca="false">IF(TRIM(F1394)="","",IFERROR(FIND("//",TRIM(F1394))+2,1))</f>
        <v/>
      </c>
      <c r="K1394" s="8" t="str">
        <f aca="false">IF(J1394="","",LOWER(MID(TRIM(F1394),J1394,MIN(FIND("/",TRIM(F1394)&amp;"/",J1394),FIND("?",TRIM(F1394)&amp;"?",J1394),FIND("#",TRIM(F1394)&amp;"#",J1394))-J1394)))</f>
        <v/>
      </c>
      <c r="L1394" s="8" t="str">
        <f aca="false">IF(OR(K1394="",I1394=""),"",IF(LEFT(K1394,4)="www.",MID(K1394,5,255),K1394))</f>
        <v/>
      </c>
      <c r="M1394" s="8" t="str">
        <f aca="false">IF(I1394="","",IF(COUNTIF(I$2:I1394,I1394)=1,1,0))</f>
        <v/>
      </c>
      <c r="N1394" s="8" t="str">
        <f aca="false">IF(L1394="","",IF(COUNTIFS(I$2:I1394,I1394,L$2:L1394,L1394)=1,1,0))</f>
        <v/>
      </c>
      <c r="O1394" s="8" t="str">
        <f aca="false">IF(L1394="","",IF(COUNTIFS(B$2:B1394,B1394,L$2:L1394,L1394)=1,1,0))</f>
        <v/>
      </c>
      <c r="P1394" s="8" t="str">
        <f aca="false">IF(L1394="","",IF(COUNTIFS(C$2:C1394,C1394,L$2:L1394,L1394)=1,1,0))</f>
        <v/>
      </c>
      <c r="Q1394" s="8" t="str">
        <f aca="false">IF(L1394="","",IF(COUNTIF(L$2:L1394,L1394)=1,MAX(Q$1:Q1393)+1,""))</f>
        <v/>
      </c>
      <c r="R1394" s="8" t="str">
        <f aca="false">IF(I1394="","",IF(SUMPRODUCT((B$2:B1394=B1394)*(I$2:I1394&lt;&gt;""))=1,1,0))</f>
        <v/>
      </c>
      <c r="S1394" s="8" t="str">
        <f aca="false">IF(I1394="","",IF(SUMPRODUCT((C$2:C1394=C1394)*(I$2:I1394&lt;&gt;""))=1,1,0))</f>
        <v/>
      </c>
    </row>
    <row r="1395" customFormat="false" ht="15" hidden="false" customHeight="false" outlineLevel="0" collapsed="false">
      <c r="A1395" s="13"/>
      <c r="B1395" s="6"/>
      <c r="C1395" s="6"/>
      <c r="D1395" s="6"/>
      <c r="E1395" s="6"/>
      <c r="F1395" s="6"/>
      <c r="G1395" s="6"/>
      <c r="H1395" s="6"/>
      <c r="I1395" s="8" t="str">
        <f aca="false">IF(OR(B1395="",C1395=""),"",A1395&amp;"|"&amp;B1395&amp;"|"&amp;C1395&amp;"|"&amp;D1395)</f>
        <v/>
      </c>
      <c r="J1395" s="8" t="str">
        <f aca="false">IF(TRIM(F1395)="","",IFERROR(FIND("//",TRIM(F1395))+2,1))</f>
        <v/>
      </c>
      <c r="K1395" s="8" t="str">
        <f aca="false">IF(J1395="","",LOWER(MID(TRIM(F1395),J1395,MIN(FIND("/",TRIM(F1395)&amp;"/",J1395),FIND("?",TRIM(F1395)&amp;"?",J1395),FIND("#",TRIM(F1395)&amp;"#",J1395))-J1395)))</f>
        <v/>
      </c>
      <c r="L1395" s="8" t="str">
        <f aca="false">IF(OR(K1395="",I1395=""),"",IF(LEFT(K1395,4)="www.",MID(K1395,5,255),K1395))</f>
        <v/>
      </c>
      <c r="M1395" s="8" t="str">
        <f aca="false">IF(I1395="","",IF(COUNTIF(I$2:I1395,I1395)=1,1,0))</f>
        <v/>
      </c>
      <c r="N1395" s="8" t="str">
        <f aca="false">IF(L1395="","",IF(COUNTIFS(I$2:I1395,I1395,L$2:L1395,L1395)=1,1,0))</f>
        <v/>
      </c>
      <c r="O1395" s="8" t="str">
        <f aca="false">IF(L1395="","",IF(COUNTIFS(B$2:B1395,B1395,L$2:L1395,L1395)=1,1,0))</f>
        <v/>
      </c>
      <c r="P1395" s="8" t="str">
        <f aca="false">IF(L1395="","",IF(COUNTIFS(C$2:C1395,C1395,L$2:L1395,L1395)=1,1,0))</f>
        <v/>
      </c>
      <c r="Q1395" s="8" t="str">
        <f aca="false">IF(L1395="","",IF(COUNTIF(L$2:L1395,L1395)=1,MAX(Q$1:Q1394)+1,""))</f>
        <v/>
      </c>
      <c r="R1395" s="8" t="str">
        <f aca="false">IF(I1395="","",IF(SUMPRODUCT((B$2:B1395=B1395)*(I$2:I1395&lt;&gt;""))=1,1,0))</f>
        <v/>
      </c>
      <c r="S1395" s="8" t="str">
        <f aca="false">IF(I1395="","",IF(SUMPRODUCT((C$2:C1395=C1395)*(I$2:I1395&lt;&gt;""))=1,1,0))</f>
        <v/>
      </c>
    </row>
    <row r="1396" customFormat="false" ht="15" hidden="false" customHeight="false" outlineLevel="0" collapsed="false">
      <c r="A1396" s="13"/>
      <c r="B1396" s="6"/>
      <c r="C1396" s="6"/>
      <c r="D1396" s="6"/>
      <c r="E1396" s="6"/>
      <c r="F1396" s="6"/>
      <c r="G1396" s="6"/>
      <c r="H1396" s="6"/>
      <c r="I1396" s="8" t="str">
        <f aca="false">IF(OR(B1396="",C1396=""),"",A1396&amp;"|"&amp;B1396&amp;"|"&amp;C1396&amp;"|"&amp;D1396)</f>
        <v/>
      </c>
      <c r="J1396" s="8" t="str">
        <f aca="false">IF(TRIM(F1396)="","",IFERROR(FIND("//",TRIM(F1396))+2,1))</f>
        <v/>
      </c>
      <c r="K1396" s="8" t="str">
        <f aca="false">IF(J1396="","",LOWER(MID(TRIM(F1396),J1396,MIN(FIND("/",TRIM(F1396)&amp;"/",J1396),FIND("?",TRIM(F1396)&amp;"?",J1396),FIND("#",TRIM(F1396)&amp;"#",J1396))-J1396)))</f>
        <v/>
      </c>
      <c r="L1396" s="8" t="str">
        <f aca="false">IF(OR(K1396="",I1396=""),"",IF(LEFT(K1396,4)="www.",MID(K1396,5,255),K1396))</f>
        <v/>
      </c>
      <c r="M1396" s="8" t="str">
        <f aca="false">IF(I1396="","",IF(COUNTIF(I$2:I1396,I1396)=1,1,0))</f>
        <v/>
      </c>
      <c r="N1396" s="8" t="str">
        <f aca="false">IF(L1396="","",IF(COUNTIFS(I$2:I1396,I1396,L$2:L1396,L1396)=1,1,0))</f>
        <v/>
      </c>
      <c r="O1396" s="8" t="str">
        <f aca="false">IF(L1396="","",IF(COUNTIFS(B$2:B1396,B1396,L$2:L1396,L1396)=1,1,0))</f>
        <v/>
      </c>
      <c r="P1396" s="8" t="str">
        <f aca="false">IF(L1396="","",IF(COUNTIFS(C$2:C1396,C1396,L$2:L1396,L1396)=1,1,0))</f>
        <v/>
      </c>
      <c r="Q1396" s="8" t="str">
        <f aca="false">IF(L1396="","",IF(COUNTIF(L$2:L1396,L1396)=1,MAX(Q$1:Q1395)+1,""))</f>
        <v/>
      </c>
      <c r="R1396" s="8" t="str">
        <f aca="false">IF(I1396="","",IF(SUMPRODUCT((B$2:B1396=B1396)*(I$2:I1396&lt;&gt;""))=1,1,0))</f>
        <v/>
      </c>
      <c r="S1396" s="8" t="str">
        <f aca="false">IF(I1396="","",IF(SUMPRODUCT((C$2:C1396=C1396)*(I$2:I1396&lt;&gt;""))=1,1,0))</f>
        <v/>
      </c>
    </row>
    <row r="1397" customFormat="false" ht="15" hidden="false" customHeight="false" outlineLevel="0" collapsed="false">
      <c r="A1397" s="13"/>
      <c r="B1397" s="6"/>
      <c r="C1397" s="6"/>
      <c r="D1397" s="6"/>
      <c r="E1397" s="6"/>
      <c r="F1397" s="6"/>
      <c r="G1397" s="6"/>
      <c r="H1397" s="6"/>
      <c r="I1397" s="8" t="str">
        <f aca="false">IF(OR(B1397="",C1397=""),"",A1397&amp;"|"&amp;B1397&amp;"|"&amp;C1397&amp;"|"&amp;D1397)</f>
        <v/>
      </c>
      <c r="J1397" s="8" t="str">
        <f aca="false">IF(TRIM(F1397)="","",IFERROR(FIND("//",TRIM(F1397))+2,1))</f>
        <v/>
      </c>
      <c r="K1397" s="8" t="str">
        <f aca="false">IF(J1397="","",LOWER(MID(TRIM(F1397),J1397,MIN(FIND("/",TRIM(F1397)&amp;"/",J1397),FIND("?",TRIM(F1397)&amp;"?",J1397),FIND("#",TRIM(F1397)&amp;"#",J1397))-J1397)))</f>
        <v/>
      </c>
      <c r="L1397" s="8" t="str">
        <f aca="false">IF(OR(K1397="",I1397=""),"",IF(LEFT(K1397,4)="www.",MID(K1397,5,255),K1397))</f>
        <v/>
      </c>
      <c r="M1397" s="8" t="str">
        <f aca="false">IF(I1397="","",IF(COUNTIF(I$2:I1397,I1397)=1,1,0))</f>
        <v/>
      </c>
      <c r="N1397" s="8" t="str">
        <f aca="false">IF(L1397="","",IF(COUNTIFS(I$2:I1397,I1397,L$2:L1397,L1397)=1,1,0))</f>
        <v/>
      </c>
      <c r="O1397" s="8" t="str">
        <f aca="false">IF(L1397="","",IF(COUNTIFS(B$2:B1397,B1397,L$2:L1397,L1397)=1,1,0))</f>
        <v/>
      </c>
      <c r="P1397" s="8" t="str">
        <f aca="false">IF(L1397="","",IF(COUNTIFS(C$2:C1397,C1397,L$2:L1397,L1397)=1,1,0))</f>
        <v/>
      </c>
      <c r="Q1397" s="8" t="str">
        <f aca="false">IF(L1397="","",IF(COUNTIF(L$2:L1397,L1397)=1,MAX(Q$1:Q1396)+1,""))</f>
        <v/>
      </c>
      <c r="R1397" s="8" t="str">
        <f aca="false">IF(I1397="","",IF(SUMPRODUCT((B$2:B1397=B1397)*(I$2:I1397&lt;&gt;""))=1,1,0))</f>
        <v/>
      </c>
      <c r="S1397" s="8" t="str">
        <f aca="false">IF(I1397="","",IF(SUMPRODUCT((C$2:C1397=C1397)*(I$2:I1397&lt;&gt;""))=1,1,0))</f>
        <v/>
      </c>
    </row>
    <row r="1398" customFormat="false" ht="15" hidden="false" customHeight="false" outlineLevel="0" collapsed="false">
      <c r="A1398" s="13"/>
      <c r="B1398" s="6"/>
      <c r="C1398" s="6"/>
      <c r="D1398" s="6"/>
      <c r="E1398" s="6"/>
      <c r="F1398" s="6"/>
      <c r="G1398" s="6"/>
      <c r="H1398" s="6"/>
      <c r="I1398" s="8" t="str">
        <f aca="false">IF(OR(B1398="",C1398=""),"",A1398&amp;"|"&amp;B1398&amp;"|"&amp;C1398&amp;"|"&amp;D1398)</f>
        <v/>
      </c>
      <c r="J1398" s="8" t="str">
        <f aca="false">IF(TRIM(F1398)="","",IFERROR(FIND("//",TRIM(F1398))+2,1))</f>
        <v/>
      </c>
      <c r="K1398" s="8" t="str">
        <f aca="false">IF(J1398="","",LOWER(MID(TRIM(F1398),J1398,MIN(FIND("/",TRIM(F1398)&amp;"/",J1398),FIND("?",TRIM(F1398)&amp;"?",J1398),FIND("#",TRIM(F1398)&amp;"#",J1398))-J1398)))</f>
        <v/>
      </c>
      <c r="L1398" s="8" t="str">
        <f aca="false">IF(OR(K1398="",I1398=""),"",IF(LEFT(K1398,4)="www.",MID(K1398,5,255),K1398))</f>
        <v/>
      </c>
      <c r="M1398" s="8" t="str">
        <f aca="false">IF(I1398="","",IF(COUNTIF(I$2:I1398,I1398)=1,1,0))</f>
        <v/>
      </c>
      <c r="N1398" s="8" t="str">
        <f aca="false">IF(L1398="","",IF(COUNTIFS(I$2:I1398,I1398,L$2:L1398,L1398)=1,1,0))</f>
        <v/>
      </c>
      <c r="O1398" s="8" t="str">
        <f aca="false">IF(L1398="","",IF(COUNTIFS(B$2:B1398,B1398,L$2:L1398,L1398)=1,1,0))</f>
        <v/>
      </c>
      <c r="P1398" s="8" t="str">
        <f aca="false">IF(L1398="","",IF(COUNTIFS(C$2:C1398,C1398,L$2:L1398,L1398)=1,1,0))</f>
        <v/>
      </c>
      <c r="Q1398" s="8" t="str">
        <f aca="false">IF(L1398="","",IF(COUNTIF(L$2:L1398,L1398)=1,MAX(Q$1:Q1397)+1,""))</f>
        <v/>
      </c>
      <c r="R1398" s="8" t="str">
        <f aca="false">IF(I1398="","",IF(SUMPRODUCT((B$2:B1398=B1398)*(I$2:I1398&lt;&gt;""))=1,1,0))</f>
        <v/>
      </c>
      <c r="S1398" s="8" t="str">
        <f aca="false">IF(I1398="","",IF(SUMPRODUCT((C$2:C1398=C1398)*(I$2:I1398&lt;&gt;""))=1,1,0))</f>
        <v/>
      </c>
    </row>
    <row r="1399" customFormat="false" ht="15" hidden="false" customHeight="false" outlineLevel="0" collapsed="false">
      <c r="A1399" s="13"/>
      <c r="B1399" s="6"/>
      <c r="C1399" s="6"/>
      <c r="D1399" s="6"/>
      <c r="E1399" s="6"/>
      <c r="F1399" s="6"/>
      <c r="G1399" s="6"/>
      <c r="H1399" s="6"/>
      <c r="I1399" s="8" t="str">
        <f aca="false">IF(OR(B1399="",C1399=""),"",A1399&amp;"|"&amp;B1399&amp;"|"&amp;C1399&amp;"|"&amp;D1399)</f>
        <v/>
      </c>
      <c r="J1399" s="8" t="str">
        <f aca="false">IF(TRIM(F1399)="","",IFERROR(FIND("//",TRIM(F1399))+2,1))</f>
        <v/>
      </c>
      <c r="K1399" s="8" t="str">
        <f aca="false">IF(J1399="","",LOWER(MID(TRIM(F1399),J1399,MIN(FIND("/",TRIM(F1399)&amp;"/",J1399),FIND("?",TRIM(F1399)&amp;"?",J1399),FIND("#",TRIM(F1399)&amp;"#",J1399))-J1399)))</f>
        <v/>
      </c>
      <c r="L1399" s="8" t="str">
        <f aca="false">IF(OR(K1399="",I1399=""),"",IF(LEFT(K1399,4)="www.",MID(K1399,5,255),K1399))</f>
        <v/>
      </c>
      <c r="M1399" s="8" t="str">
        <f aca="false">IF(I1399="","",IF(COUNTIF(I$2:I1399,I1399)=1,1,0))</f>
        <v/>
      </c>
      <c r="N1399" s="8" t="str">
        <f aca="false">IF(L1399="","",IF(COUNTIFS(I$2:I1399,I1399,L$2:L1399,L1399)=1,1,0))</f>
        <v/>
      </c>
      <c r="O1399" s="8" t="str">
        <f aca="false">IF(L1399="","",IF(COUNTIFS(B$2:B1399,B1399,L$2:L1399,L1399)=1,1,0))</f>
        <v/>
      </c>
      <c r="P1399" s="8" t="str">
        <f aca="false">IF(L1399="","",IF(COUNTIFS(C$2:C1399,C1399,L$2:L1399,L1399)=1,1,0))</f>
        <v/>
      </c>
      <c r="Q1399" s="8" t="str">
        <f aca="false">IF(L1399="","",IF(COUNTIF(L$2:L1399,L1399)=1,MAX(Q$1:Q1398)+1,""))</f>
        <v/>
      </c>
      <c r="R1399" s="8" t="str">
        <f aca="false">IF(I1399="","",IF(SUMPRODUCT((B$2:B1399=B1399)*(I$2:I1399&lt;&gt;""))=1,1,0))</f>
        <v/>
      </c>
      <c r="S1399" s="8" t="str">
        <f aca="false">IF(I1399="","",IF(SUMPRODUCT((C$2:C1399=C1399)*(I$2:I1399&lt;&gt;""))=1,1,0))</f>
        <v/>
      </c>
    </row>
    <row r="1400" customFormat="false" ht="15" hidden="false" customHeight="false" outlineLevel="0" collapsed="false">
      <c r="A1400" s="13"/>
      <c r="B1400" s="6"/>
      <c r="C1400" s="6"/>
      <c r="D1400" s="6"/>
      <c r="E1400" s="6"/>
      <c r="F1400" s="6"/>
      <c r="G1400" s="6"/>
      <c r="H1400" s="6"/>
      <c r="I1400" s="8" t="str">
        <f aca="false">IF(OR(B1400="",C1400=""),"",A1400&amp;"|"&amp;B1400&amp;"|"&amp;C1400&amp;"|"&amp;D1400)</f>
        <v/>
      </c>
      <c r="J1400" s="8" t="str">
        <f aca="false">IF(TRIM(F1400)="","",IFERROR(FIND("//",TRIM(F1400))+2,1))</f>
        <v/>
      </c>
      <c r="K1400" s="8" t="str">
        <f aca="false">IF(J1400="","",LOWER(MID(TRIM(F1400),J1400,MIN(FIND("/",TRIM(F1400)&amp;"/",J1400),FIND("?",TRIM(F1400)&amp;"?",J1400),FIND("#",TRIM(F1400)&amp;"#",J1400))-J1400)))</f>
        <v/>
      </c>
      <c r="L1400" s="8" t="str">
        <f aca="false">IF(OR(K1400="",I1400=""),"",IF(LEFT(K1400,4)="www.",MID(K1400,5,255),K1400))</f>
        <v/>
      </c>
      <c r="M1400" s="8" t="str">
        <f aca="false">IF(I1400="","",IF(COUNTIF(I$2:I1400,I1400)=1,1,0))</f>
        <v/>
      </c>
      <c r="N1400" s="8" t="str">
        <f aca="false">IF(L1400="","",IF(COUNTIFS(I$2:I1400,I1400,L$2:L1400,L1400)=1,1,0))</f>
        <v/>
      </c>
      <c r="O1400" s="8" t="str">
        <f aca="false">IF(L1400="","",IF(COUNTIFS(B$2:B1400,B1400,L$2:L1400,L1400)=1,1,0))</f>
        <v/>
      </c>
      <c r="P1400" s="8" t="str">
        <f aca="false">IF(L1400="","",IF(COUNTIFS(C$2:C1400,C1400,L$2:L1400,L1400)=1,1,0))</f>
        <v/>
      </c>
      <c r="Q1400" s="8" t="str">
        <f aca="false">IF(L1400="","",IF(COUNTIF(L$2:L1400,L1400)=1,MAX(Q$1:Q1399)+1,""))</f>
        <v/>
      </c>
      <c r="R1400" s="8" t="str">
        <f aca="false">IF(I1400="","",IF(SUMPRODUCT((B$2:B1400=B1400)*(I$2:I1400&lt;&gt;""))=1,1,0))</f>
        <v/>
      </c>
      <c r="S1400" s="8" t="str">
        <f aca="false">IF(I1400="","",IF(SUMPRODUCT((C$2:C1400=C1400)*(I$2:I1400&lt;&gt;""))=1,1,0))</f>
        <v/>
      </c>
    </row>
    <row r="1401" customFormat="false" ht="15" hidden="false" customHeight="false" outlineLevel="0" collapsed="false">
      <c r="A1401" s="13"/>
      <c r="B1401" s="6"/>
      <c r="C1401" s="6"/>
      <c r="D1401" s="6"/>
      <c r="E1401" s="6"/>
      <c r="F1401" s="6"/>
      <c r="G1401" s="6"/>
      <c r="H1401" s="6"/>
      <c r="I1401" s="8" t="str">
        <f aca="false">IF(OR(B1401="",C1401=""),"",A1401&amp;"|"&amp;B1401&amp;"|"&amp;C1401&amp;"|"&amp;D1401)</f>
        <v/>
      </c>
      <c r="J1401" s="8" t="str">
        <f aca="false">IF(TRIM(F1401)="","",IFERROR(FIND("//",TRIM(F1401))+2,1))</f>
        <v/>
      </c>
      <c r="K1401" s="8" t="str">
        <f aca="false">IF(J1401="","",LOWER(MID(TRIM(F1401),J1401,MIN(FIND("/",TRIM(F1401)&amp;"/",J1401),FIND("?",TRIM(F1401)&amp;"?",J1401),FIND("#",TRIM(F1401)&amp;"#",J1401))-J1401)))</f>
        <v/>
      </c>
      <c r="L1401" s="8" t="str">
        <f aca="false">IF(OR(K1401="",I1401=""),"",IF(LEFT(K1401,4)="www.",MID(K1401,5,255),K1401))</f>
        <v/>
      </c>
      <c r="M1401" s="8" t="str">
        <f aca="false">IF(I1401="","",IF(COUNTIF(I$2:I1401,I1401)=1,1,0))</f>
        <v/>
      </c>
      <c r="N1401" s="8" t="str">
        <f aca="false">IF(L1401="","",IF(COUNTIFS(I$2:I1401,I1401,L$2:L1401,L1401)=1,1,0))</f>
        <v/>
      </c>
      <c r="O1401" s="8" t="str">
        <f aca="false">IF(L1401="","",IF(COUNTIFS(B$2:B1401,B1401,L$2:L1401,L1401)=1,1,0))</f>
        <v/>
      </c>
      <c r="P1401" s="8" t="str">
        <f aca="false">IF(L1401="","",IF(COUNTIFS(C$2:C1401,C1401,L$2:L1401,L1401)=1,1,0))</f>
        <v/>
      </c>
      <c r="Q1401" s="8" t="str">
        <f aca="false">IF(L1401="","",IF(COUNTIF(L$2:L1401,L1401)=1,MAX(Q$1:Q1400)+1,""))</f>
        <v/>
      </c>
      <c r="R1401" s="8" t="str">
        <f aca="false">IF(I1401="","",IF(SUMPRODUCT((B$2:B1401=B1401)*(I$2:I1401&lt;&gt;""))=1,1,0))</f>
        <v/>
      </c>
      <c r="S1401" s="8" t="str">
        <f aca="false">IF(I1401="","",IF(SUMPRODUCT((C$2:C1401=C1401)*(I$2:I1401&lt;&gt;""))=1,1,0))</f>
        <v/>
      </c>
    </row>
    <row r="1402" customFormat="false" ht="15" hidden="false" customHeight="false" outlineLevel="0" collapsed="false">
      <c r="A1402" s="13"/>
      <c r="B1402" s="6"/>
      <c r="C1402" s="6"/>
      <c r="D1402" s="6"/>
      <c r="E1402" s="6"/>
      <c r="F1402" s="6"/>
      <c r="G1402" s="6"/>
      <c r="H1402" s="6"/>
      <c r="I1402" s="8" t="str">
        <f aca="false">IF(OR(B1402="",C1402=""),"",A1402&amp;"|"&amp;B1402&amp;"|"&amp;C1402&amp;"|"&amp;D1402)</f>
        <v/>
      </c>
      <c r="J1402" s="8" t="str">
        <f aca="false">IF(TRIM(F1402)="","",IFERROR(FIND("//",TRIM(F1402))+2,1))</f>
        <v/>
      </c>
      <c r="K1402" s="8" t="str">
        <f aca="false">IF(J1402="","",LOWER(MID(TRIM(F1402),J1402,MIN(FIND("/",TRIM(F1402)&amp;"/",J1402),FIND("?",TRIM(F1402)&amp;"?",J1402),FIND("#",TRIM(F1402)&amp;"#",J1402))-J1402)))</f>
        <v/>
      </c>
      <c r="L1402" s="8" t="str">
        <f aca="false">IF(OR(K1402="",I1402=""),"",IF(LEFT(K1402,4)="www.",MID(K1402,5,255),K1402))</f>
        <v/>
      </c>
      <c r="M1402" s="8" t="str">
        <f aca="false">IF(I1402="","",IF(COUNTIF(I$2:I1402,I1402)=1,1,0))</f>
        <v/>
      </c>
      <c r="N1402" s="8" t="str">
        <f aca="false">IF(L1402="","",IF(COUNTIFS(I$2:I1402,I1402,L$2:L1402,L1402)=1,1,0))</f>
        <v/>
      </c>
      <c r="O1402" s="8" t="str">
        <f aca="false">IF(L1402="","",IF(COUNTIFS(B$2:B1402,B1402,L$2:L1402,L1402)=1,1,0))</f>
        <v/>
      </c>
      <c r="P1402" s="8" t="str">
        <f aca="false">IF(L1402="","",IF(COUNTIFS(C$2:C1402,C1402,L$2:L1402,L1402)=1,1,0))</f>
        <v/>
      </c>
      <c r="Q1402" s="8" t="str">
        <f aca="false">IF(L1402="","",IF(COUNTIF(L$2:L1402,L1402)=1,MAX(Q$1:Q1401)+1,""))</f>
        <v/>
      </c>
      <c r="R1402" s="8" t="str">
        <f aca="false">IF(I1402="","",IF(SUMPRODUCT((B$2:B1402=B1402)*(I$2:I1402&lt;&gt;""))=1,1,0))</f>
        <v/>
      </c>
      <c r="S1402" s="8" t="str">
        <f aca="false">IF(I1402="","",IF(SUMPRODUCT((C$2:C1402=C1402)*(I$2:I1402&lt;&gt;""))=1,1,0))</f>
        <v/>
      </c>
    </row>
    <row r="1403" customFormat="false" ht="15" hidden="false" customHeight="false" outlineLevel="0" collapsed="false">
      <c r="A1403" s="13"/>
      <c r="B1403" s="6"/>
      <c r="C1403" s="6"/>
      <c r="D1403" s="6"/>
      <c r="E1403" s="6"/>
      <c r="F1403" s="6"/>
      <c r="G1403" s="6"/>
      <c r="H1403" s="6"/>
      <c r="I1403" s="8" t="str">
        <f aca="false">IF(OR(B1403="",C1403=""),"",A1403&amp;"|"&amp;B1403&amp;"|"&amp;C1403&amp;"|"&amp;D1403)</f>
        <v/>
      </c>
      <c r="J1403" s="8" t="str">
        <f aca="false">IF(TRIM(F1403)="","",IFERROR(FIND("//",TRIM(F1403))+2,1))</f>
        <v/>
      </c>
      <c r="K1403" s="8" t="str">
        <f aca="false">IF(J1403="","",LOWER(MID(TRIM(F1403),J1403,MIN(FIND("/",TRIM(F1403)&amp;"/",J1403),FIND("?",TRIM(F1403)&amp;"?",J1403),FIND("#",TRIM(F1403)&amp;"#",J1403))-J1403)))</f>
        <v/>
      </c>
      <c r="L1403" s="8" t="str">
        <f aca="false">IF(OR(K1403="",I1403=""),"",IF(LEFT(K1403,4)="www.",MID(K1403,5,255),K1403))</f>
        <v/>
      </c>
      <c r="M1403" s="8" t="str">
        <f aca="false">IF(I1403="","",IF(COUNTIF(I$2:I1403,I1403)=1,1,0))</f>
        <v/>
      </c>
      <c r="N1403" s="8" t="str">
        <f aca="false">IF(L1403="","",IF(COUNTIFS(I$2:I1403,I1403,L$2:L1403,L1403)=1,1,0))</f>
        <v/>
      </c>
      <c r="O1403" s="8" t="str">
        <f aca="false">IF(L1403="","",IF(COUNTIFS(B$2:B1403,B1403,L$2:L1403,L1403)=1,1,0))</f>
        <v/>
      </c>
      <c r="P1403" s="8" t="str">
        <f aca="false">IF(L1403="","",IF(COUNTIFS(C$2:C1403,C1403,L$2:L1403,L1403)=1,1,0))</f>
        <v/>
      </c>
      <c r="Q1403" s="8" t="str">
        <f aca="false">IF(L1403="","",IF(COUNTIF(L$2:L1403,L1403)=1,MAX(Q$1:Q1402)+1,""))</f>
        <v/>
      </c>
      <c r="R1403" s="8" t="str">
        <f aca="false">IF(I1403="","",IF(SUMPRODUCT((B$2:B1403=B1403)*(I$2:I1403&lt;&gt;""))=1,1,0))</f>
        <v/>
      </c>
      <c r="S1403" s="8" t="str">
        <f aca="false">IF(I1403="","",IF(SUMPRODUCT((C$2:C1403=C1403)*(I$2:I1403&lt;&gt;""))=1,1,0))</f>
        <v/>
      </c>
    </row>
    <row r="1404" customFormat="false" ht="15" hidden="false" customHeight="false" outlineLevel="0" collapsed="false">
      <c r="A1404" s="13"/>
      <c r="B1404" s="6"/>
      <c r="C1404" s="6"/>
      <c r="D1404" s="6"/>
      <c r="E1404" s="6"/>
      <c r="F1404" s="6"/>
      <c r="G1404" s="6"/>
      <c r="H1404" s="6"/>
      <c r="I1404" s="8" t="str">
        <f aca="false">IF(OR(B1404="",C1404=""),"",A1404&amp;"|"&amp;B1404&amp;"|"&amp;C1404&amp;"|"&amp;D1404)</f>
        <v/>
      </c>
      <c r="J1404" s="8" t="str">
        <f aca="false">IF(TRIM(F1404)="","",IFERROR(FIND("//",TRIM(F1404))+2,1))</f>
        <v/>
      </c>
      <c r="K1404" s="8" t="str">
        <f aca="false">IF(J1404="","",LOWER(MID(TRIM(F1404),J1404,MIN(FIND("/",TRIM(F1404)&amp;"/",J1404),FIND("?",TRIM(F1404)&amp;"?",J1404),FIND("#",TRIM(F1404)&amp;"#",J1404))-J1404)))</f>
        <v/>
      </c>
      <c r="L1404" s="8" t="str">
        <f aca="false">IF(OR(K1404="",I1404=""),"",IF(LEFT(K1404,4)="www.",MID(K1404,5,255),K1404))</f>
        <v/>
      </c>
      <c r="M1404" s="8" t="str">
        <f aca="false">IF(I1404="","",IF(COUNTIF(I$2:I1404,I1404)=1,1,0))</f>
        <v/>
      </c>
      <c r="N1404" s="8" t="str">
        <f aca="false">IF(L1404="","",IF(COUNTIFS(I$2:I1404,I1404,L$2:L1404,L1404)=1,1,0))</f>
        <v/>
      </c>
      <c r="O1404" s="8" t="str">
        <f aca="false">IF(L1404="","",IF(COUNTIFS(B$2:B1404,B1404,L$2:L1404,L1404)=1,1,0))</f>
        <v/>
      </c>
      <c r="P1404" s="8" t="str">
        <f aca="false">IF(L1404="","",IF(COUNTIFS(C$2:C1404,C1404,L$2:L1404,L1404)=1,1,0))</f>
        <v/>
      </c>
      <c r="Q1404" s="8" t="str">
        <f aca="false">IF(L1404="","",IF(COUNTIF(L$2:L1404,L1404)=1,MAX(Q$1:Q1403)+1,""))</f>
        <v/>
      </c>
      <c r="R1404" s="8" t="str">
        <f aca="false">IF(I1404="","",IF(SUMPRODUCT((B$2:B1404=B1404)*(I$2:I1404&lt;&gt;""))=1,1,0))</f>
        <v/>
      </c>
      <c r="S1404" s="8" t="str">
        <f aca="false">IF(I1404="","",IF(SUMPRODUCT((C$2:C1404=C1404)*(I$2:I1404&lt;&gt;""))=1,1,0))</f>
        <v/>
      </c>
    </row>
    <row r="1405" customFormat="false" ht="15" hidden="false" customHeight="false" outlineLevel="0" collapsed="false">
      <c r="A1405" s="13"/>
      <c r="B1405" s="6"/>
      <c r="C1405" s="6"/>
      <c r="D1405" s="6"/>
      <c r="E1405" s="6"/>
      <c r="F1405" s="6"/>
      <c r="G1405" s="6"/>
      <c r="H1405" s="6"/>
      <c r="I1405" s="8" t="str">
        <f aca="false">IF(OR(B1405="",C1405=""),"",A1405&amp;"|"&amp;B1405&amp;"|"&amp;C1405&amp;"|"&amp;D1405)</f>
        <v/>
      </c>
      <c r="J1405" s="8" t="str">
        <f aca="false">IF(TRIM(F1405)="","",IFERROR(FIND("//",TRIM(F1405))+2,1))</f>
        <v/>
      </c>
      <c r="K1405" s="8" t="str">
        <f aca="false">IF(J1405="","",LOWER(MID(TRIM(F1405),J1405,MIN(FIND("/",TRIM(F1405)&amp;"/",J1405),FIND("?",TRIM(F1405)&amp;"?",J1405),FIND("#",TRIM(F1405)&amp;"#",J1405))-J1405)))</f>
        <v/>
      </c>
      <c r="L1405" s="8" t="str">
        <f aca="false">IF(OR(K1405="",I1405=""),"",IF(LEFT(K1405,4)="www.",MID(K1405,5,255),K1405))</f>
        <v/>
      </c>
      <c r="M1405" s="8" t="str">
        <f aca="false">IF(I1405="","",IF(COUNTIF(I$2:I1405,I1405)=1,1,0))</f>
        <v/>
      </c>
      <c r="N1405" s="8" t="str">
        <f aca="false">IF(L1405="","",IF(COUNTIFS(I$2:I1405,I1405,L$2:L1405,L1405)=1,1,0))</f>
        <v/>
      </c>
      <c r="O1405" s="8" t="str">
        <f aca="false">IF(L1405="","",IF(COUNTIFS(B$2:B1405,B1405,L$2:L1405,L1405)=1,1,0))</f>
        <v/>
      </c>
      <c r="P1405" s="8" t="str">
        <f aca="false">IF(L1405="","",IF(COUNTIFS(C$2:C1405,C1405,L$2:L1405,L1405)=1,1,0))</f>
        <v/>
      </c>
      <c r="Q1405" s="8" t="str">
        <f aca="false">IF(L1405="","",IF(COUNTIF(L$2:L1405,L1405)=1,MAX(Q$1:Q1404)+1,""))</f>
        <v/>
      </c>
      <c r="R1405" s="8" t="str">
        <f aca="false">IF(I1405="","",IF(SUMPRODUCT((B$2:B1405=B1405)*(I$2:I1405&lt;&gt;""))=1,1,0))</f>
        <v/>
      </c>
      <c r="S1405" s="8" t="str">
        <f aca="false">IF(I1405="","",IF(SUMPRODUCT((C$2:C1405=C1405)*(I$2:I1405&lt;&gt;""))=1,1,0))</f>
        <v/>
      </c>
    </row>
    <row r="1406" customFormat="false" ht="15" hidden="false" customHeight="false" outlineLevel="0" collapsed="false">
      <c r="A1406" s="13"/>
      <c r="B1406" s="6"/>
      <c r="C1406" s="6"/>
      <c r="D1406" s="6"/>
      <c r="E1406" s="6"/>
      <c r="F1406" s="6"/>
      <c r="G1406" s="6"/>
      <c r="H1406" s="6"/>
      <c r="I1406" s="8" t="str">
        <f aca="false">IF(OR(B1406="",C1406=""),"",A1406&amp;"|"&amp;B1406&amp;"|"&amp;C1406&amp;"|"&amp;D1406)</f>
        <v/>
      </c>
      <c r="J1406" s="8" t="str">
        <f aca="false">IF(TRIM(F1406)="","",IFERROR(FIND("//",TRIM(F1406))+2,1))</f>
        <v/>
      </c>
      <c r="K1406" s="8" t="str">
        <f aca="false">IF(J1406="","",LOWER(MID(TRIM(F1406),J1406,MIN(FIND("/",TRIM(F1406)&amp;"/",J1406),FIND("?",TRIM(F1406)&amp;"?",J1406),FIND("#",TRIM(F1406)&amp;"#",J1406))-J1406)))</f>
        <v/>
      </c>
      <c r="L1406" s="8" t="str">
        <f aca="false">IF(OR(K1406="",I1406=""),"",IF(LEFT(K1406,4)="www.",MID(K1406,5,255),K1406))</f>
        <v/>
      </c>
      <c r="M1406" s="8" t="str">
        <f aca="false">IF(I1406="","",IF(COUNTIF(I$2:I1406,I1406)=1,1,0))</f>
        <v/>
      </c>
      <c r="N1406" s="8" t="str">
        <f aca="false">IF(L1406="","",IF(COUNTIFS(I$2:I1406,I1406,L$2:L1406,L1406)=1,1,0))</f>
        <v/>
      </c>
      <c r="O1406" s="8" t="str">
        <f aca="false">IF(L1406="","",IF(COUNTIFS(B$2:B1406,B1406,L$2:L1406,L1406)=1,1,0))</f>
        <v/>
      </c>
      <c r="P1406" s="8" t="str">
        <f aca="false">IF(L1406="","",IF(COUNTIFS(C$2:C1406,C1406,L$2:L1406,L1406)=1,1,0))</f>
        <v/>
      </c>
      <c r="Q1406" s="8" t="str">
        <f aca="false">IF(L1406="","",IF(COUNTIF(L$2:L1406,L1406)=1,MAX(Q$1:Q1405)+1,""))</f>
        <v/>
      </c>
      <c r="R1406" s="8" t="str">
        <f aca="false">IF(I1406="","",IF(SUMPRODUCT((B$2:B1406=B1406)*(I$2:I1406&lt;&gt;""))=1,1,0))</f>
        <v/>
      </c>
      <c r="S1406" s="8" t="str">
        <f aca="false">IF(I1406="","",IF(SUMPRODUCT((C$2:C1406=C1406)*(I$2:I1406&lt;&gt;""))=1,1,0))</f>
        <v/>
      </c>
    </row>
    <row r="1407" customFormat="false" ht="15" hidden="false" customHeight="false" outlineLevel="0" collapsed="false">
      <c r="A1407" s="13"/>
      <c r="B1407" s="6"/>
      <c r="C1407" s="6"/>
      <c r="D1407" s="6"/>
      <c r="E1407" s="6"/>
      <c r="F1407" s="6"/>
      <c r="G1407" s="6"/>
      <c r="H1407" s="6"/>
      <c r="I1407" s="8" t="str">
        <f aca="false">IF(OR(B1407="",C1407=""),"",A1407&amp;"|"&amp;B1407&amp;"|"&amp;C1407&amp;"|"&amp;D1407)</f>
        <v/>
      </c>
      <c r="J1407" s="8" t="str">
        <f aca="false">IF(TRIM(F1407)="","",IFERROR(FIND("//",TRIM(F1407))+2,1))</f>
        <v/>
      </c>
      <c r="K1407" s="8" t="str">
        <f aca="false">IF(J1407="","",LOWER(MID(TRIM(F1407),J1407,MIN(FIND("/",TRIM(F1407)&amp;"/",J1407),FIND("?",TRIM(F1407)&amp;"?",J1407),FIND("#",TRIM(F1407)&amp;"#",J1407))-J1407)))</f>
        <v/>
      </c>
      <c r="L1407" s="8" t="str">
        <f aca="false">IF(OR(K1407="",I1407=""),"",IF(LEFT(K1407,4)="www.",MID(K1407,5,255),K1407))</f>
        <v/>
      </c>
      <c r="M1407" s="8" t="str">
        <f aca="false">IF(I1407="","",IF(COUNTIF(I$2:I1407,I1407)=1,1,0))</f>
        <v/>
      </c>
      <c r="N1407" s="8" t="str">
        <f aca="false">IF(L1407="","",IF(COUNTIFS(I$2:I1407,I1407,L$2:L1407,L1407)=1,1,0))</f>
        <v/>
      </c>
      <c r="O1407" s="8" t="str">
        <f aca="false">IF(L1407="","",IF(COUNTIFS(B$2:B1407,B1407,L$2:L1407,L1407)=1,1,0))</f>
        <v/>
      </c>
      <c r="P1407" s="8" t="str">
        <f aca="false">IF(L1407="","",IF(COUNTIFS(C$2:C1407,C1407,L$2:L1407,L1407)=1,1,0))</f>
        <v/>
      </c>
      <c r="Q1407" s="8" t="str">
        <f aca="false">IF(L1407="","",IF(COUNTIF(L$2:L1407,L1407)=1,MAX(Q$1:Q1406)+1,""))</f>
        <v/>
      </c>
      <c r="R1407" s="8" t="str">
        <f aca="false">IF(I1407="","",IF(SUMPRODUCT((B$2:B1407=B1407)*(I$2:I1407&lt;&gt;""))=1,1,0))</f>
        <v/>
      </c>
      <c r="S1407" s="8" t="str">
        <f aca="false">IF(I1407="","",IF(SUMPRODUCT((C$2:C1407=C1407)*(I$2:I1407&lt;&gt;""))=1,1,0))</f>
        <v/>
      </c>
    </row>
    <row r="1408" customFormat="false" ht="15" hidden="false" customHeight="false" outlineLevel="0" collapsed="false">
      <c r="A1408" s="13"/>
      <c r="B1408" s="6"/>
      <c r="C1408" s="6"/>
      <c r="D1408" s="6"/>
      <c r="E1408" s="6"/>
      <c r="F1408" s="6"/>
      <c r="G1408" s="6"/>
      <c r="H1408" s="6"/>
      <c r="I1408" s="8" t="str">
        <f aca="false">IF(OR(B1408="",C1408=""),"",A1408&amp;"|"&amp;B1408&amp;"|"&amp;C1408&amp;"|"&amp;D1408)</f>
        <v/>
      </c>
      <c r="J1408" s="8" t="str">
        <f aca="false">IF(TRIM(F1408)="","",IFERROR(FIND("//",TRIM(F1408))+2,1))</f>
        <v/>
      </c>
      <c r="K1408" s="8" t="str">
        <f aca="false">IF(J1408="","",LOWER(MID(TRIM(F1408),J1408,MIN(FIND("/",TRIM(F1408)&amp;"/",J1408),FIND("?",TRIM(F1408)&amp;"?",J1408),FIND("#",TRIM(F1408)&amp;"#",J1408))-J1408)))</f>
        <v/>
      </c>
      <c r="L1408" s="8" t="str">
        <f aca="false">IF(OR(K1408="",I1408=""),"",IF(LEFT(K1408,4)="www.",MID(K1408,5,255),K1408))</f>
        <v/>
      </c>
      <c r="M1408" s="8" t="str">
        <f aca="false">IF(I1408="","",IF(COUNTIF(I$2:I1408,I1408)=1,1,0))</f>
        <v/>
      </c>
      <c r="N1408" s="8" t="str">
        <f aca="false">IF(L1408="","",IF(COUNTIFS(I$2:I1408,I1408,L$2:L1408,L1408)=1,1,0))</f>
        <v/>
      </c>
      <c r="O1408" s="8" t="str">
        <f aca="false">IF(L1408="","",IF(COUNTIFS(B$2:B1408,B1408,L$2:L1408,L1408)=1,1,0))</f>
        <v/>
      </c>
      <c r="P1408" s="8" t="str">
        <f aca="false">IF(L1408="","",IF(COUNTIFS(C$2:C1408,C1408,L$2:L1408,L1408)=1,1,0))</f>
        <v/>
      </c>
      <c r="Q1408" s="8" t="str">
        <f aca="false">IF(L1408="","",IF(COUNTIF(L$2:L1408,L1408)=1,MAX(Q$1:Q1407)+1,""))</f>
        <v/>
      </c>
      <c r="R1408" s="8" t="str">
        <f aca="false">IF(I1408="","",IF(SUMPRODUCT((B$2:B1408=B1408)*(I$2:I1408&lt;&gt;""))=1,1,0))</f>
        <v/>
      </c>
      <c r="S1408" s="8" t="str">
        <f aca="false">IF(I1408="","",IF(SUMPRODUCT((C$2:C1408=C1408)*(I$2:I1408&lt;&gt;""))=1,1,0))</f>
        <v/>
      </c>
    </row>
    <row r="1409" customFormat="false" ht="15" hidden="false" customHeight="false" outlineLevel="0" collapsed="false">
      <c r="A1409" s="13"/>
      <c r="B1409" s="6"/>
      <c r="C1409" s="6"/>
      <c r="D1409" s="6"/>
      <c r="E1409" s="6"/>
      <c r="F1409" s="6"/>
      <c r="G1409" s="6"/>
      <c r="H1409" s="6"/>
      <c r="I1409" s="8" t="str">
        <f aca="false">IF(OR(B1409="",C1409=""),"",A1409&amp;"|"&amp;B1409&amp;"|"&amp;C1409&amp;"|"&amp;D1409)</f>
        <v/>
      </c>
      <c r="J1409" s="8" t="str">
        <f aca="false">IF(TRIM(F1409)="","",IFERROR(FIND("//",TRIM(F1409))+2,1))</f>
        <v/>
      </c>
      <c r="K1409" s="8" t="str">
        <f aca="false">IF(J1409="","",LOWER(MID(TRIM(F1409),J1409,MIN(FIND("/",TRIM(F1409)&amp;"/",J1409),FIND("?",TRIM(F1409)&amp;"?",J1409),FIND("#",TRIM(F1409)&amp;"#",J1409))-J1409)))</f>
        <v/>
      </c>
      <c r="L1409" s="8" t="str">
        <f aca="false">IF(OR(K1409="",I1409=""),"",IF(LEFT(K1409,4)="www.",MID(K1409,5,255),K1409))</f>
        <v/>
      </c>
      <c r="M1409" s="8" t="str">
        <f aca="false">IF(I1409="","",IF(COUNTIF(I$2:I1409,I1409)=1,1,0))</f>
        <v/>
      </c>
      <c r="N1409" s="8" t="str">
        <f aca="false">IF(L1409="","",IF(COUNTIFS(I$2:I1409,I1409,L$2:L1409,L1409)=1,1,0))</f>
        <v/>
      </c>
      <c r="O1409" s="8" t="str">
        <f aca="false">IF(L1409="","",IF(COUNTIFS(B$2:B1409,B1409,L$2:L1409,L1409)=1,1,0))</f>
        <v/>
      </c>
      <c r="P1409" s="8" t="str">
        <f aca="false">IF(L1409="","",IF(COUNTIFS(C$2:C1409,C1409,L$2:L1409,L1409)=1,1,0))</f>
        <v/>
      </c>
      <c r="Q1409" s="8" t="str">
        <f aca="false">IF(L1409="","",IF(COUNTIF(L$2:L1409,L1409)=1,MAX(Q$1:Q1408)+1,""))</f>
        <v/>
      </c>
      <c r="R1409" s="8" t="str">
        <f aca="false">IF(I1409="","",IF(SUMPRODUCT((B$2:B1409=B1409)*(I$2:I1409&lt;&gt;""))=1,1,0))</f>
        <v/>
      </c>
      <c r="S1409" s="8" t="str">
        <f aca="false">IF(I1409="","",IF(SUMPRODUCT((C$2:C1409=C1409)*(I$2:I1409&lt;&gt;""))=1,1,0))</f>
        <v/>
      </c>
    </row>
    <row r="1410" customFormat="false" ht="15" hidden="false" customHeight="false" outlineLevel="0" collapsed="false">
      <c r="A1410" s="13"/>
      <c r="B1410" s="6"/>
      <c r="C1410" s="6"/>
      <c r="D1410" s="6"/>
      <c r="E1410" s="6"/>
      <c r="F1410" s="6"/>
      <c r="G1410" s="6"/>
      <c r="H1410" s="6"/>
      <c r="I1410" s="8" t="str">
        <f aca="false">IF(OR(B1410="",C1410=""),"",A1410&amp;"|"&amp;B1410&amp;"|"&amp;C1410&amp;"|"&amp;D1410)</f>
        <v/>
      </c>
      <c r="J1410" s="8" t="str">
        <f aca="false">IF(TRIM(F1410)="","",IFERROR(FIND("//",TRIM(F1410))+2,1))</f>
        <v/>
      </c>
      <c r="K1410" s="8" t="str">
        <f aca="false">IF(J1410="","",LOWER(MID(TRIM(F1410),J1410,MIN(FIND("/",TRIM(F1410)&amp;"/",J1410),FIND("?",TRIM(F1410)&amp;"?",J1410),FIND("#",TRIM(F1410)&amp;"#",J1410))-J1410)))</f>
        <v/>
      </c>
      <c r="L1410" s="8" t="str">
        <f aca="false">IF(OR(K1410="",I1410=""),"",IF(LEFT(K1410,4)="www.",MID(K1410,5,255),K1410))</f>
        <v/>
      </c>
      <c r="M1410" s="8" t="str">
        <f aca="false">IF(I1410="","",IF(COUNTIF(I$2:I1410,I1410)=1,1,0))</f>
        <v/>
      </c>
      <c r="N1410" s="8" t="str">
        <f aca="false">IF(L1410="","",IF(COUNTIFS(I$2:I1410,I1410,L$2:L1410,L1410)=1,1,0))</f>
        <v/>
      </c>
      <c r="O1410" s="8" t="str">
        <f aca="false">IF(L1410="","",IF(COUNTIFS(B$2:B1410,B1410,L$2:L1410,L1410)=1,1,0))</f>
        <v/>
      </c>
      <c r="P1410" s="8" t="str">
        <f aca="false">IF(L1410="","",IF(COUNTIFS(C$2:C1410,C1410,L$2:L1410,L1410)=1,1,0))</f>
        <v/>
      </c>
      <c r="Q1410" s="8" t="str">
        <f aca="false">IF(L1410="","",IF(COUNTIF(L$2:L1410,L1410)=1,MAX(Q$1:Q1409)+1,""))</f>
        <v/>
      </c>
      <c r="R1410" s="8" t="str">
        <f aca="false">IF(I1410="","",IF(SUMPRODUCT((B$2:B1410=B1410)*(I$2:I1410&lt;&gt;""))=1,1,0))</f>
        <v/>
      </c>
      <c r="S1410" s="8" t="str">
        <f aca="false">IF(I1410="","",IF(SUMPRODUCT((C$2:C1410=C1410)*(I$2:I1410&lt;&gt;""))=1,1,0))</f>
        <v/>
      </c>
    </row>
    <row r="1411" customFormat="false" ht="15" hidden="false" customHeight="false" outlineLevel="0" collapsed="false">
      <c r="A1411" s="13"/>
      <c r="B1411" s="6"/>
      <c r="C1411" s="6"/>
      <c r="D1411" s="6"/>
      <c r="E1411" s="6"/>
      <c r="F1411" s="6"/>
      <c r="G1411" s="6"/>
      <c r="H1411" s="6"/>
      <c r="I1411" s="8" t="str">
        <f aca="false">IF(OR(B1411="",C1411=""),"",A1411&amp;"|"&amp;B1411&amp;"|"&amp;C1411&amp;"|"&amp;D1411)</f>
        <v/>
      </c>
      <c r="J1411" s="8" t="str">
        <f aca="false">IF(TRIM(F1411)="","",IFERROR(FIND("//",TRIM(F1411))+2,1))</f>
        <v/>
      </c>
      <c r="K1411" s="8" t="str">
        <f aca="false">IF(J1411="","",LOWER(MID(TRIM(F1411),J1411,MIN(FIND("/",TRIM(F1411)&amp;"/",J1411),FIND("?",TRIM(F1411)&amp;"?",J1411),FIND("#",TRIM(F1411)&amp;"#",J1411))-J1411)))</f>
        <v/>
      </c>
      <c r="L1411" s="8" t="str">
        <f aca="false">IF(OR(K1411="",I1411=""),"",IF(LEFT(K1411,4)="www.",MID(K1411,5,255),K1411))</f>
        <v/>
      </c>
      <c r="M1411" s="8" t="str">
        <f aca="false">IF(I1411="","",IF(COUNTIF(I$2:I1411,I1411)=1,1,0))</f>
        <v/>
      </c>
      <c r="N1411" s="8" t="str">
        <f aca="false">IF(L1411="","",IF(COUNTIFS(I$2:I1411,I1411,L$2:L1411,L1411)=1,1,0))</f>
        <v/>
      </c>
      <c r="O1411" s="8" t="str">
        <f aca="false">IF(L1411="","",IF(COUNTIFS(B$2:B1411,B1411,L$2:L1411,L1411)=1,1,0))</f>
        <v/>
      </c>
      <c r="P1411" s="8" t="str">
        <f aca="false">IF(L1411="","",IF(COUNTIFS(C$2:C1411,C1411,L$2:L1411,L1411)=1,1,0))</f>
        <v/>
      </c>
      <c r="Q1411" s="8" t="str">
        <f aca="false">IF(L1411="","",IF(COUNTIF(L$2:L1411,L1411)=1,MAX(Q$1:Q1410)+1,""))</f>
        <v/>
      </c>
      <c r="R1411" s="8" t="str">
        <f aca="false">IF(I1411="","",IF(SUMPRODUCT((B$2:B1411=B1411)*(I$2:I1411&lt;&gt;""))=1,1,0))</f>
        <v/>
      </c>
      <c r="S1411" s="8" t="str">
        <f aca="false">IF(I1411="","",IF(SUMPRODUCT((C$2:C1411=C1411)*(I$2:I1411&lt;&gt;""))=1,1,0))</f>
        <v/>
      </c>
    </row>
    <row r="1412" customFormat="false" ht="15" hidden="false" customHeight="false" outlineLevel="0" collapsed="false">
      <c r="A1412" s="13"/>
      <c r="B1412" s="6"/>
      <c r="C1412" s="6"/>
      <c r="D1412" s="6"/>
      <c r="E1412" s="6"/>
      <c r="F1412" s="6"/>
      <c r="G1412" s="6"/>
      <c r="H1412" s="6"/>
      <c r="I1412" s="8" t="str">
        <f aca="false">IF(OR(B1412="",C1412=""),"",A1412&amp;"|"&amp;B1412&amp;"|"&amp;C1412&amp;"|"&amp;D1412)</f>
        <v/>
      </c>
      <c r="J1412" s="8" t="str">
        <f aca="false">IF(TRIM(F1412)="","",IFERROR(FIND("//",TRIM(F1412))+2,1))</f>
        <v/>
      </c>
      <c r="K1412" s="8" t="str">
        <f aca="false">IF(J1412="","",LOWER(MID(TRIM(F1412),J1412,MIN(FIND("/",TRIM(F1412)&amp;"/",J1412),FIND("?",TRIM(F1412)&amp;"?",J1412),FIND("#",TRIM(F1412)&amp;"#",J1412))-J1412)))</f>
        <v/>
      </c>
      <c r="L1412" s="8" t="str">
        <f aca="false">IF(OR(K1412="",I1412=""),"",IF(LEFT(K1412,4)="www.",MID(K1412,5,255),K1412))</f>
        <v/>
      </c>
      <c r="M1412" s="8" t="str">
        <f aca="false">IF(I1412="","",IF(COUNTIF(I$2:I1412,I1412)=1,1,0))</f>
        <v/>
      </c>
      <c r="N1412" s="8" t="str">
        <f aca="false">IF(L1412="","",IF(COUNTIFS(I$2:I1412,I1412,L$2:L1412,L1412)=1,1,0))</f>
        <v/>
      </c>
      <c r="O1412" s="8" t="str">
        <f aca="false">IF(L1412="","",IF(COUNTIFS(B$2:B1412,B1412,L$2:L1412,L1412)=1,1,0))</f>
        <v/>
      </c>
      <c r="P1412" s="8" t="str">
        <f aca="false">IF(L1412="","",IF(COUNTIFS(C$2:C1412,C1412,L$2:L1412,L1412)=1,1,0))</f>
        <v/>
      </c>
      <c r="Q1412" s="8" t="str">
        <f aca="false">IF(L1412="","",IF(COUNTIF(L$2:L1412,L1412)=1,MAX(Q$1:Q1411)+1,""))</f>
        <v/>
      </c>
      <c r="R1412" s="8" t="str">
        <f aca="false">IF(I1412="","",IF(SUMPRODUCT((B$2:B1412=B1412)*(I$2:I1412&lt;&gt;""))=1,1,0))</f>
        <v/>
      </c>
      <c r="S1412" s="8" t="str">
        <f aca="false">IF(I1412="","",IF(SUMPRODUCT((C$2:C1412=C1412)*(I$2:I1412&lt;&gt;""))=1,1,0))</f>
        <v/>
      </c>
    </row>
    <row r="1413" customFormat="false" ht="15" hidden="false" customHeight="false" outlineLevel="0" collapsed="false">
      <c r="A1413" s="13"/>
      <c r="B1413" s="6"/>
      <c r="C1413" s="6"/>
      <c r="D1413" s="6"/>
      <c r="E1413" s="6"/>
      <c r="F1413" s="6"/>
      <c r="G1413" s="6"/>
      <c r="H1413" s="6"/>
      <c r="I1413" s="8" t="str">
        <f aca="false">IF(OR(B1413="",C1413=""),"",A1413&amp;"|"&amp;B1413&amp;"|"&amp;C1413&amp;"|"&amp;D1413)</f>
        <v/>
      </c>
      <c r="J1413" s="8" t="str">
        <f aca="false">IF(TRIM(F1413)="","",IFERROR(FIND("//",TRIM(F1413))+2,1))</f>
        <v/>
      </c>
      <c r="K1413" s="8" t="str">
        <f aca="false">IF(J1413="","",LOWER(MID(TRIM(F1413),J1413,MIN(FIND("/",TRIM(F1413)&amp;"/",J1413),FIND("?",TRIM(F1413)&amp;"?",J1413),FIND("#",TRIM(F1413)&amp;"#",J1413))-J1413)))</f>
        <v/>
      </c>
      <c r="L1413" s="8" t="str">
        <f aca="false">IF(OR(K1413="",I1413=""),"",IF(LEFT(K1413,4)="www.",MID(K1413,5,255),K1413))</f>
        <v/>
      </c>
      <c r="M1413" s="8" t="str">
        <f aca="false">IF(I1413="","",IF(COUNTIF(I$2:I1413,I1413)=1,1,0))</f>
        <v/>
      </c>
      <c r="N1413" s="8" t="str">
        <f aca="false">IF(L1413="","",IF(COUNTIFS(I$2:I1413,I1413,L$2:L1413,L1413)=1,1,0))</f>
        <v/>
      </c>
      <c r="O1413" s="8" t="str">
        <f aca="false">IF(L1413="","",IF(COUNTIFS(B$2:B1413,B1413,L$2:L1413,L1413)=1,1,0))</f>
        <v/>
      </c>
      <c r="P1413" s="8" t="str">
        <f aca="false">IF(L1413="","",IF(COUNTIFS(C$2:C1413,C1413,L$2:L1413,L1413)=1,1,0))</f>
        <v/>
      </c>
      <c r="Q1413" s="8" t="str">
        <f aca="false">IF(L1413="","",IF(COUNTIF(L$2:L1413,L1413)=1,MAX(Q$1:Q1412)+1,""))</f>
        <v/>
      </c>
      <c r="R1413" s="8" t="str">
        <f aca="false">IF(I1413="","",IF(SUMPRODUCT((B$2:B1413=B1413)*(I$2:I1413&lt;&gt;""))=1,1,0))</f>
        <v/>
      </c>
      <c r="S1413" s="8" t="str">
        <f aca="false">IF(I1413="","",IF(SUMPRODUCT((C$2:C1413=C1413)*(I$2:I1413&lt;&gt;""))=1,1,0))</f>
        <v/>
      </c>
    </row>
    <row r="1414" customFormat="false" ht="15" hidden="false" customHeight="false" outlineLevel="0" collapsed="false">
      <c r="A1414" s="13"/>
      <c r="B1414" s="6"/>
      <c r="C1414" s="6"/>
      <c r="D1414" s="6"/>
      <c r="E1414" s="6"/>
      <c r="F1414" s="6"/>
      <c r="G1414" s="6"/>
      <c r="H1414" s="6"/>
      <c r="I1414" s="8" t="str">
        <f aca="false">IF(OR(B1414="",C1414=""),"",A1414&amp;"|"&amp;B1414&amp;"|"&amp;C1414&amp;"|"&amp;D1414)</f>
        <v/>
      </c>
      <c r="J1414" s="8" t="str">
        <f aca="false">IF(TRIM(F1414)="","",IFERROR(FIND("//",TRIM(F1414))+2,1))</f>
        <v/>
      </c>
      <c r="K1414" s="8" t="str">
        <f aca="false">IF(J1414="","",LOWER(MID(TRIM(F1414),J1414,MIN(FIND("/",TRIM(F1414)&amp;"/",J1414),FIND("?",TRIM(F1414)&amp;"?",J1414),FIND("#",TRIM(F1414)&amp;"#",J1414))-J1414)))</f>
        <v/>
      </c>
      <c r="L1414" s="8" t="str">
        <f aca="false">IF(OR(K1414="",I1414=""),"",IF(LEFT(K1414,4)="www.",MID(K1414,5,255),K1414))</f>
        <v/>
      </c>
      <c r="M1414" s="8" t="str">
        <f aca="false">IF(I1414="","",IF(COUNTIF(I$2:I1414,I1414)=1,1,0))</f>
        <v/>
      </c>
      <c r="N1414" s="8" t="str">
        <f aca="false">IF(L1414="","",IF(COUNTIFS(I$2:I1414,I1414,L$2:L1414,L1414)=1,1,0))</f>
        <v/>
      </c>
      <c r="O1414" s="8" t="str">
        <f aca="false">IF(L1414="","",IF(COUNTIFS(B$2:B1414,B1414,L$2:L1414,L1414)=1,1,0))</f>
        <v/>
      </c>
      <c r="P1414" s="8" t="str">
        <f aca="false">IF(L1414="","",IF(COUNTIFS(C$2:C1414,C1414,L$2:L1414,L1414)=1,1,0))</f>
        <v/>
      </c>
      <c r="Q1414" s="8" t="str">
        <f aca="false">IF(L1414="","",IF(COUNTIF(L$2:L1414,L1414)=1,MAX(Q$1:Q1413)+1,""))</f>
        <v/>
      </c>
      <c r="R1414" s="8" t="str">
        <f aca="false">IF(I1414="","",IF(SUMPRODUCT((B$2:B1414=B1414)*(I$2:I1414&lt;&gt;""))=1,1,0))</f>
        <v/>
      </c>
      <c r="S1414" s="8" t="str">
        <f aca="false">IF(I1414="","",IF(SUMPRODUCT((C$2:C1414=C1414)*(I$2:I1414&lt;&gt;""))=1,1,0))</f>
        <v/>
      </c>
    </row>
    <row r="1415" customFormat="false" ht="15" hidden="false" customHeight="false" outlineLevel="0" collapsed="false">
      <c r="A1415" s="13"/>
      <c r="B1415" s="6"/>
      <c r="C1415" s="6"/>
      <c r="D1415" s="6"/>
      <c r="E1415" s="6"/>
      <c r="F1415" s="6"/>
      <c r="G1415" s="6"/>
      <c r="H1415" s="6"/>
      <c r="I1415" s="8" t="str">
        <f aca="false">IF(OR(B1415="",C1415=""),"",A1415&amp;"|"&amp;B1415&amp;"|"&amp;C1415&amp;"|"&amp;D1415)</f>
        <v/>
      </c>
      <c r="J1415" s="8" t="str">
        <f aca="false">IF(TRIM(F1415)="","",IFERROR(FIND("//",TRIM(F1415))+2,1))</f>
        <v/>
      </c>
      <c r="K1415" s="8" t="str">
        <f aca="false">IF(J1415="","",LOWER(MID(TRIM(F1415),J1415,MIN(FIND("/",TRIM(F1415)&amp;"/",J1415),FIND("?",TRIM(F1415)&amp;"?",J1415),FIND("#",TRIM(F1415)&amp;"#",J1415))-J1415)))</f>
        <v/>
      </c>
      <c r="L1415" s="8" t="str">
        <f aca="false">IF(OR(K1415="",I1415=""),"",IF(LEFT(K1415,4)="www.",MID(K1415,5,255),K1415))</f>
        <v/>
      </c>
      <c r="M1415" s="8" t="str">
        <f aca="false">IF(I1415="","",IF(COUNTIF(I$2:I1415,I1415)=1,1,0))</f>
        <v/>
      </c>
      <c r="N1415" s="8" t="str">
        <f aca="false">IF(L1415="","",IF(COUNTIFS(I$2:I1415,I1415,L$2:L1415,L1415)=1,1,0))</f>
        <v/>
      </c>
      <c r="O1415" s="8" t="str">
        <f aca="false">IF(L1415="","",IF(COUNTIFS(B$2:B1415,B1415,L$2:L1415,L1415)=1,1,0))</f>
        <v/>
      </c>
      <c r="P1415" s="8" t="str">
        <f aca="false">IF(L1415="","",IF(COUNTIFS(C$2:C1415,C1415,L$2:L1415,L1415)=1,1,0))</f>
        <v/>
      </c>
      <c r="Q1415" s="8" t="str">
        <f aca="false">IF(L1415="","",IF(COUNTIF(L$2:L1415,L1415)=1,MAX(Q$1:Q1414)+1,""))</f>
        <v/>
      </c>
      <c r="R1415" s="8" t="str">
        <f aca="false">IF(I1415="","",IF(SUMPRODUCT((B$2:B1415=B1415)*(I$2:I1415&lt;&gt;""))=1,1,0))</f>
        <v/>
      </c>
      <c r="S1415" s="8" t="str">
        <f aca="false">IF(I1415="","",IF(SUMPRODUCT((C$2:C1415=C1415)*(I$2:I1415&lt;&gt;""))=1,1,0))</f>
        <v/>
      </c>
    </row>
    <row r="1416" customFormat="false" ht="15" hidden="false" customHeight="false" outlineLevel="0" collapsed="false">
      <c r="A1416" s="13"/>
      <c r="B1416" s="6"/>
      <c r="C1416" s="6"/>
      <c r="D1416" s="6"/>
      <c r="E1416" s="6"/>
      <c r="F1416" s="6"/>
      <c r="G1416" s="6"/>
      <c r="H1416" s="6"/>
      <c r="I1416" s="8" t="str">
        <f aca="false">IF(OR(B1416="",C1416=""),"",A1416&amp;"|"&amp;B1416&amp;"|"&amp;C1416&amp;"|"&amp;D1416)</f>
        <v/>
      </c>
      <c r="J1416" s="8" t="str">
        <f aca="false">IF(TRIM(F1416)="","",IFERROR(FIND("//",TRIM(F1416))+2,1))</f>
        <v/>
      </c>
      <c r="K1416" s="8" t="str">
        <f aca="false">IF(J1416="","",LOWER(MID(TRIM(F1416),J1416,MIN(FIND("/",TRIM(F1416)&amp;"/",J1416),FIND("?",TRIM(F1416)&amp;"?",J1416),FIND("#",TRIM(F1416)&amp;"#",J1416))-J1416)))</f>
        <v/>
      </c>
      <c r="L1416" s="8" t="str">
        <f aca="false">IF(OR(K1416="",I1416=""),"",IF(LEFT(K1416,4)="www.",MID(K1416,5,255),K1416))</f>
        <v/>
      </c>
      <c r="M1416" s="8" t="str">
        <f aca="false">IF(I1416="","",IF(COUNTIF(I$2:I1416,I1416)=1,1,0))</f>
        <v/>
      </c>
      <c r="N1416" s="8" t="str">
        <f aca="false">IF(L1416="","",IF(COUNTIFS(I$2:I1416,I1416,L$2:L1416,L1416)=1,1,0))</f>
        <v/>
      </c>
      <c r="O1416" s="8" t="str">
        <f aca="false">IF(L1416="","",IF(COUNTIFS(B$2:B1416,B1416,L$2:L1416,L1416)=1,1,0))</f>
        <v/>
      </c>
      <c r="P1416" s="8" t="str">
        <f aca="false">IF(L1416="","",IF(COUNTIFS(C$2:C1416,C1416,L$2:L1416,L1416)=1,1,0))</f>
        <v/>
      </c>
      <c r="Q1416" s="8" t="str">
        <f aca="false">IF(L1416="","",IF(COUNTIF(L$2:L1416,L1416)=1,MAX(Q$1:Q1415)+1,""))</f>
        <v/>
      </c>
      <c r="R1416" s="8" t="str">
        <f aca="false">IF(I1416="","",IF(SUMPRODUCT((B$2:B1416=B1416)*(I$2:I1416&lt;&gt;""))=1,1,0))</f>
        <v/>
      </c>
      <c r="S1416" s="8" t="str">
        <f aca="false">IF(I1416="","",IF(SUMPRODUCT((C$2:C1416=C1416)*(I$2:I1416&lt;&gt;""))=1,1,0))</f>
        <v/>
      </c>
    </row>
    <row r="1417" customFormat="false" ht="15" hidden="false" customHeight="false" outlineLevel="0" collapsed="false">
      <c r="A1417" s="13"/>
      <c r="B1417" s="6"/>
      <c r="C1417" s="6"/>
      <c r="D1417" s="6"/>
      <c r="E1417" s="6"/>
      <c r="F1417" s="6"/>
      <c r="G1417" s="6"/>
      <c r="H1417" s="6"/>
      <c r="I1417" s="8" t="str">
        <f aca="false">IF(OR(B1417="",C1417=""),"",A1417&amp;"|"&amp;B1417&amp;"|"&amp;C1417&amp;"|"&amp;D1417)</f>
        <v/>
      </c>
      <c r="J1417" s="8" t="str">
        <f aca="false">IF(TRIM(F1417)="","",IFERROR(FIND("//",TRIM(F1417))+2,1))</f>
        <v/>
      </c>
      <c r="K1417" s="8" t="str">
        <f aca="false">IF(J1417="","",LOWER(MID(TRIM(F1417),J1417,MIN(FIND("/",TRIM(F1417)&amp;"/",J1417),FIND("?",TRIM(F1417)&amp;"?",J1417),FIND("#",TRIM(F1417)&amp;"#",J1417))-J1417)))</f>
        <v/>
      </c>
      <c r="L1417" s="8" t="str">
        <f aca="false">IF(OR(K1417="",I1417=""),"",IF(LEFT(K1417,4)="www.",MID(K1417,5,255),K1417))</f>
        <v/>
      </c>
      <c r="M1417" s="8" t="str">
        <f aca="false">IF(I1417="","",IF(COUNTIF(I$2:I1417,I1417)=1,1,0))</f>
        <v/>
      </c>
      <c r="N1417" s="8" t="str">
        <f aca="false">IF(L1417="","",IF(COUNTIFS(I$2:I1417,I1417,L$2:L1417,L1417)=1,1,0))</f>
        <v/>
      </c>
      <c r="O1417" s="8" t="str">
        <f aca="false">IF(L1417="","",IF(COUNTIFS(B$2:B1417,B1417,L$2:L1417,L1417)=1,1,0))</f>
        <v/>
      </c>
      <c r="P1417" s="8" t="str">
        <f aca="false">IF(L1417="","",IF(COUNTIFS(C$2:C1417,C1417,L$2:L1417,L1417)=1,1,0))</f>
        <v/>
      </c>
      <c r="Q1417" s="8" t="str">
        <f aca="false">IF(L1417="","",IF(COUNTIF(L$2:L1417,L1417)=1,MAX(Q$1:Q1416)+1,""))</f>
        <v/>
      </c>
      <c r="R1417" s="8" t="str">
        <f aca="false">IF(I1417="","",IF(SUMPRODUCT((B$2:B1417=B1417)*(I$2:I1417&lt;&gt;""))=1,1,0))</f>
        <v/>
      </c>
      <c r="S1417" s="8" t="str">
        <f aca="false">IF(I1417="","",IF(SUMPRODUCT((C$2:C1417=C1417)*(I$2:I1417&lt;&gt;""))=1,1,0))</f>
        <v/>
      </c>
    </row>
    <row r="1418" customFormat="false" ht="15" hidden="false" customHeight="false" outlineLevel="0" collapsed="false">
      <c r="A1418" s="13"/>
      <c r="B1418" s="6"/>
      <c r="C1418" s="6"/>
      <c r="D1418" s="6"/>
      <c r="E1418" s="6"/>
      <c r="F1418" s="6"/>
      <c r="G1418" s="6"/>
      <c r="H1418" s="6"/>
      <c r="I1418" s="8" t="str">
        <f aca="false">IF(OR(B1418="",C1418=""),"",A1418&amp;"|"&amp;B1418&amp;"|"&amp;C1418&amp;"|"&amp;D1418)</f>
        <v/>
      </c>
      <c r="J1418" s="8" t="str">
        <f aca="false">IF(TRIM(F1418)="","",IFERROR(FIND("//",TRIM(F1418))+2,1))</f>
        <v/>
      </c>
      <c r="K1418" s="8" t="str">
        <f aca="false">IF(J1418="","",LOWER(MID(TRIM(F1418),J1418,MIN(FIND("/",TRIM(F1418)&amp;"/",J1418),FIND("?",TRIM(F1418)&amp;"?",J1418),FIND("#",TRIM(F1418)&amp;"#",J1418))-J1418)))</f>
        <v/>
      </c>
      <c r="L1418" s="8" t="str">
        <f aca="false">IF(OR(K1418="",I1418=""),"",IF(LEFT(K1418,4)="www.",MID(K1418,5,255),K1418))</f>
        <v/>
      </c>
      <c r="M1418" s="8" t="str">
        <f aca="false">IF(I1418="","",IF(COUNTIF(I$2:I1418,I1418)=1,1,0))</f>
        <v/>
      </c>
      <c r="N1418" s="8" t="str">
        <f aca="false">IF(L1418="","",IF(COUNTIFS(I$2:I1418,I1418,L$2:L1418,L1418)=1,1,0))</f>
        <v/>
      </c>
      <c r="O1418" s="8" t="str">
        <f aca="false">IF(L1418="","",IF(COUNTIFS(B$2:B1418,B1418,L$2:L1418,L1418)=1,1,0))</f>
        <v/>
      </c>
      <c r="P1418" s="8" t="str">
        <f aca="false">IF(L1418="","",IF(COUNTIFS(C$2:C1418,C1418,L$2:L1418,L1418)=1,1,0))</f>
        <v/>
      </c>
      <c r="Q1418" s="8" t="str">
        <f aca="false">IF(L1418="","",IF(COUNTIF(L$2:L1418,L1418)=1,MAX(Q$1:Q1417)+1,""))</f>
        <v/>
      </c>
      <c r="R1418" s="8" t="str">
        <f aca="false">IF(I1418="","",IF(SUMPRODUCT((B$2:B1418=B1418)*(I$2:I1418&lt;&gt;""))=1,1,0))</f>
        <v/>
      </c>
      <c r="S1418" s="8" t="str">
        <f aca="false">IF(I1418="","",IF(SUMPRODUCT((C$2:C1418=C1418)*(I$2:I1418&lt;&gt;""))=1,1,0))</f>
        <v/>
      </c>
    </row>
    <row r="1419" customFormat="false" ht="15" hidden="false" customHeight="false" outlineLevel="0" collapsed="false">
      <c r="A1419" s="13"/>
      <c r="B1419" s="6"/>
      <c r="C1419" s="6"/>
      <c r="D1419" s="6"/>
      <c r="E1419" s="6"/>
      <c r="F1419" s="6"/>
      <c r="G1419" s="6"/>
      <c r="H1419" s="6"/>
      <c r="I1419" s="8" t="str">
        <f aca="false">IF(OR(B1419="",C1419=""),"",A1419&amp;"|"&amp;B1419&amp;"|"&amp;C1419&amp;"|"&amp;D1419)</f>
        <v/>
      </c>
      <c r="J1419" s="8" t="str">
        <f aca="false">IF(TRIM(F1419)="","",IFERROR(FIND("//",TRIM(F1419))+2,1))</f>
        <v/>
      </c>
      <c r="K1419" s="8" t="str">
        <f aca="false">IF(J1419="","",LOWER(MID(TRIM(F1419),J1419,MIN(FIND("/",TRIM(F1419)&amp;"/",J1419),FIND("?",TRIM(F1419)&amp;"?",J1419),FIND("#",TRIM(F1419)&amp;"#",J1419))-J1419)))</f>
        <v/>
      </c>
      <c r="L1419" s="8" t="str">
        <f aca="false">IF(OR(K1419="",I1419=""),"",IF(LEFT(K1419,4)="www.",MID(K1419,5,255),K1419))</f>
        <v/>
      </c>
      <c r="M1419" s="8" t="str">
        <f aca="false">IF(I1419="","",IF(COUNTIF(I$2:I1419,I1419)=1,1,0))</f>
        <v/>
      </c>
      <c r="N1419" s="8" t="str">
        <f aca="false">IF(L1419="","",IF(COUNTIFS(I$2:I1419,I1419,L$2:L1419,L1419)=1,1,0))</f>
        <v/>
      </c>
      <c r="O1419" s="8" t="str">
        <f aca="false">IF(L1419="","",IF(COUNTIFS(B$2:B1419,B1419,L$2:L1419,L1419)=1,1,0))</f>
        <v/>
      </c>
      <c r="P1419" s="8" t="str">
        <f aca="false">IF(L1419="","",IF(COUNTIFS(C$2:C1419,C1419,L$2:L1419,L1419)=1,1,0))</f>
        <v/>
      </c>
      <c r="Q1419" s="8" t="str">
        <f aca="false">IF(L1419="","",IF(COUNTIF(L$2:L1419,L1419)=1,MAX(Q$1:Q1418)+1,""))</f>
        <v/>
      </c>
      <c r="R1419" s="8" t="str">
        <f aca="false">IF(I1419="","",IF(SUMPRODUCT((B$2:B1419=B1419)*(I$2:I1419&lt;&gt;""))=1,1,0))</f>
        <v/>
      </c>
      <c r="S1419" s="8" t="str">
        <f aca="false">IF(I1419="","",IF(SUMPRODUCT((C$2:C1419=C1419)*(I$2:I1419&lt;&gt;""))=1,1,0))</f>
        <v/>
      </c>
    </row>
    <row r="1420" customFormat="false" ht="15" hidden="false" customHeight="false" outlineLevel="0" collapsed="false">
      <c r="A1420" s="13"/>
      <c r="B1420" s="6"/>
      <c r="C1420" s="6"/>
      <c r="D1420" s="6"/>
      <c r="E1420" s="6"/>
      <c r="F1420" s="6"/>
      <c r="G1420" s="6"/>
      <c r="H1420" s="6"/>
      <c r="I1420" s="8" t="str">
        <f aca="false">IF(OR(B1420="",C1420=""),"",A1420&amp;"|"&amp;B1420&amp;"|"&amp;C1420&amp;"|"&amp;D1420)</f>
        <v/>
      </c>
      <c r="J1420" s="8" t="str">
        <f aca="false">IF(TRIM(F1420)="","",IFERROR(FIND("//",TRIM(F1420))+2,1))</f>
        <v/>
      </c>
      <c r="K1420" s="8" t="str">
        <f aca="false">IF(J1420="","",LOWER(MID(TRIM(F1420),J1420,MIN(FIND("/",TRIM(F1420)&amp;"/",J1420),FIND("?",TRIM(F1420)&amp;"?",J1420),FIND("#",TRIM(F1420)&amp;"#",J1420))-J1420)))</f>
        <v/>
      </c>
      <c r="L1420" s="8" t="str">
        <f aca="false">IF(OR(K1420="",I1420=""),"",IF(LEFT(K1420,4)="www.",MID(K1420,5,255),K1420))</f>
        <v/>
      </c>
      <c r="M1420" s="8" t="str">
        <f aca="false">IF(I1420="","",IF(COUNTIF(I$2:I1420,I1420)=1,1,0))</f>
        <v/>
      </c>
      <c r="N1420" s="8" t="str">
        <f aca="false">IF(L1420="","",IF(COUNTIFS(I$2:I1420,I1420,L$2:L1420,L1420)=1,1,0))</f>
        <v/>
      </c>
      <c r="O1420" s="8" t="str">
        <f aca="false">IF(L1420="","",IF(COUNTIFS(B$2:B1420,B1420,L$2:L1420,L1420)=1,1,0))</f>
        <v/>
      </c>
      <c r="P1420" s="8" t="str">
        <f aca="false">IF(L1420="","",IF(COUNTIFS(C$2:C1420,C1420,L$2:L1420,L1420)=1,1,0))</f>
        <v/>
      </c>
      <c r="Q1420" s="8" t="str">
        <f aca="false">IF(L1420="","",IF(COUNTIF(L$2:L1420,L1420)=1,MAX(Q$1:Q1419)+1,""))</f>
        <v/>
      </c>
      <c r="R1420" s="8" t="str">
        <f aca="false">IF(I1420="","",IF(SUMPRODUCT((B$2:B1420=B1420)*(I$2:I1420&lt;&gt;""))=1,1,0))</f>
        <v/>
      </c>
      <c r="S1420" s="8" t="str">
        <f aca="false">IF(I1420="","",IF(SUMPRODUCT((C$2:C1420=C1420)*(I$2:I1420&lt;&gt;""))=1,1,0))</f>
        <v/>
      </c>
    </row>
    <row r="1421" customFormat="false" ht="15" hidden="false" customHeight="false" outlineLevel="0" collapsed="false">
      <c r="A1421" s="13"/>
      <c r="B1421" s="6"/>
      <c r="C1421" s="6"/>
      <c r="D1421" s="6"/>
      <c r="E1421" s="6"/>
      <c r="F1421" s="6"/>
      <c r="G1421" s="6"/>
      <c r="H1421" s="6"/>
      <c r="I1421" s="8" t="str">
        <f aca="false">IF(OR(B1421="",C1421=""),"",A1421&amp;"|"&amp;B1421&amp;"|"&amp;C1421&amp;"|"&amp;D1421)</f>
        <v/>
      </c>
      <c r="J1421" s="8" t="str">
        <f aca="false">IF(TRIM(F1421)="","",IFERROR(FIND("//",TRIM(F1421))+2,1))</f>
        <v/>
      </c>
      <c r="K1421" s="8" t="str">
        <f aca="false">IF(J1421="","",LOWER(MID(TRIM(F1421),J1421,MIN(FIND("/",TRIM(F1421)&amp;"/",J1421),FIND("?",TRIM(F1421)&amp;"?",J1421),FIND("#",TRIM(F1421)&amp;"#",J1421))-J1421)))</f>
        <v/>
      </c>
      <c r="L1421" s="8" t="str">
        <f aca="false">IF(OR(K1421="",I1421=""),"",IF(LEFT(K1421,4)="www.",MID(K1421,5,255),K1421))</f>
        <v/>
      </c>
      <c r="M1421" s="8" t="str">
        <f aca="false">IF(I1421="","",IF(COUNTIF(I$2:I1421,I1421)=1,1,0))</f>
        <v/>
      </c>
      <c r="N1421" s="8" t="str">
        <f aca="false">IF(L1421="","",IF(COUNTIFS(I$2:I1421,I1421,L$2:L1421,L1421)=1,1,0))</f>
        <v/>
      </c>
      <c r="O1421" s="8" t="str">
        <f aca="false">IF(L1421="","",IF(COUNTIFS(B$2:B1421,B1421,L$2:L1421,L1421)=1,1,0))</f>
        <v/>
      </c>
      <c r="P1421" s="8" t="str">
        <f aca="false">IF(L1421="","",IF(COUNTIFS(C$2:C1421,C1421,L$2:L1421,L1421)=1,1,0))</f>
        <v/>
      </c>
      <c r="Q1421" s="8" t="str">
        <f aca="false">IF(L1421="","",IF(COUNTIF(L$2:L1421,L1421)=1,MAX(Q$1:Q1420)+1,""))</f>
        <v/>
      </c>
      <c r="R1421" s="8" t="str">
        <f aca="false">IF(I1421="","",IF(SUMPRODUCT((B$2:B1421=B1421)*(I$2:I1421&lt;&gt;""))=1,1,0))</f>
        <v/>
      </c>
      <c r="S1421" s="8" t="str">
        <f aca="false">IF(I1421="","",IF(SUMPRODUCT((C$2:C1421=C1421)*(I$2:I1421&lt;&gt;""))=1,1,0))</f>
        <v/>
      </c>
    </row>
    <row r="1422" customFormat="false" ht="15" hidden="false" customHeight="false" outlineLevel="0" collapsed="false">
      <c r="A1422" s="13"/>
      <c r="B1422" s="6"/>
      <c r="C1422" s="6"/>
      <c r="D1422" s="6"/>
      <c r="E1422" s="6"/>
      <c r="F1422" s="6"/>
      <c r="G1422" s="6"/>
      <c r="H1422" s="6"/>
      <c r="I1422" s="8" t="str">
        <f aca="false">IF(OR(B1422="",C1422=""),"",A1422&amp;"|"&amp;B1422&amp;"|"&amp;C1422&amp;"|"&amp;D1422)</f>
        <v/>
      </c>
      <c r="J1422" s="8" t="str">
        <f aca="false">IF(TRIM(F1422)="","",IFERROR(FIND("//",TRIM(F1422))+2,1))</f>
        <v/>
      </c>
      <c r="K1422" s="8" t="str">
        <f aca="false">IF(J1422="","",LOWER(MID(TRIM(F1422),J1422,MIN(FIND("/",TRIM(F1422)&amp;"/",J1422),FIND("?",TRIM(F1422)&amp;"?",J1422),FIND("#",TRIM(F1422)&amp;"#",J1422))-J1422)))</f>
        <v/>
      </c>
      <c r="L1422" s="8" t="str">
        <f aca="false">IF(OR(K1422="",I1422=""),"",IF(LEFT(K1422,4)="www.",MID(K1422,5,255),K1422))</f>
        <v/>
      </c>
      <c r="M1422" s="8" t="str">
        <f aca="false">IF(I1422="","",IF(COUNTIF(I$2:I1422,I1422)=1,1,0))</f>
        <v/>
      </c>
      <c r="N1422" s="8" t="str">
        <f aca="false">IF(L1422="","",IF(COUNTIFS(I$2:I1422,I1422,L$2:L1422,L1422)=1,1,0))</f>
        <v/>
      </c>
      <c r="O1422" s="8" t="str">
        <f aca="false">IF(L1422="","",IF(COUNTIFS(B$2:B1422,B1422,L$2:L1422,L1422)=1,1,0))</f>
        <v/>
      </c>
      <c r="P1422" s="8" t="str">
        <f aca="false">IF(L1422="","",IF(COUNTIFS(C$2:C1422,C1422,L$2:L1422,L1422)=1,1,0))</f>
        <v/>
      </c>
      <c r="Q1422" s="8" t="str">
        <f aca="false">IF(L1422="","",IF(COUNTIF(L$2:L1422,L1422)=1,MAX(Q$1:Q1421)+1,""))</f>
        <v/>
      </c>
      <c r="R1422" s="8" t="str">
        <f aca="false">IF(I1422="","",IF(SUMPRODUCT((B$2:B1422=B1422)*(I$2:I1422&lt;&gt;""))=1,1,0))</f>
        <v/>
      </c>
      <c r="S1422" s="8" t="str">
        <f aca="false">IF(I1422="","",IF(SUMPRODUCT((C$2:C1422=C1422)*(I$2:I1422&lt;&gt;""))=1,1,0))</f>
        <v/>
      </c>
    </row>
    <row r="1423" customFormat="false" ht="15" hidden="false" customHeight="false" outlineLevel="0" collapsed="false">
      <c r="A1423" s="13"/>
      <c r="B1423" s="6"/>
      <c r="C1423" s="6"/>
      <c r="D1423" s="6"/>
      <c r="E1423" s="6"/>
      <c r="F1423" s="6"/>
      <c r="G1423" s="6"/>
      <c r="H1423" s="6"/>
      <c r="I1423" s="8" t="str">
        <f aca="false">IF(OR(B1423="",C1423=""),"",A1423&amp;"|"&amp;B1423&amp;"|"&amp;C1423&amp;"|"&amp;D1423)</f>
        <v/>
      </c>
      <c r="J1423" s="8" t="str">
        <f aca="false">IF(TRIM(F1423)="","",IFERROR(FIND("//",TRIM(F1423))+2,1))</f>
        <v/>
      </c>
      <c r="K1423" s="8" t="str">
        <f aca="false">IF(J1423="","",LOWER(MID(TRIM(F1423),J1423,MIN(FIND("/",TRIM(F1423)&amp;"/",J1423),FIND("?",TRIM(F1423)&amp;"?",J1423),FIND("#",TRIM(F1423)&amp;"#",J1423))-J1423)))</f>
        <v/>
      </c>
      <c r="L1423" s="8" t="str">
        <f aca="false">IF(OR(K1423="",I1423=""),"",IF(LEFT(K1423,4)="www.",MID(K1423,5,255),K1423))</f>
        <v/>
      </c>
      <c r="M1423" s="8" t="str">
        <f aca="false">IF(I1423="","",IF(COUNTIF(I$2:I1423,I1423)=1,1,0))</f>
        <v/>
      </c>
      <c r="N1423" s="8" t="str">
        <f aca="false">IF(L1423="","",IF(COUNTIFS(I$2:I1423,I1423,L$2:L1423,L1423)=1,1,0))</f>
        <v/>
      </c>
      <c r="O1423" s="8" t="str">
        <f aca="false">IF(L1423="","",IF(COUNTIFS(B$2:B1423,B1423,L$2:L1423,L1423)=1,1,0))</f>
        <v/>
      </c>
      <c r="P1423" s="8" t="str">
        <f aca="false">IF(L1423="","",IF(COUNTIFS(C$2:C1423,C1423,L$2:L1423,L1423)=1,1,0))</f>
        <v/>
      </c>
      <c r="Q1423" s="8" t="str">
        <f aca="false">IF(L1423="","",IF(COUNTIF(L$2:L1423,L1423)=1,MAX(Q$1:Q1422)+1,""))</f>
        <v/>
      </c>
      <c r="R1423" s="8" t="str">
        <f aca="false">IF(I1423="","",IF(SUMPRODUCT((B$2:B1423=B1423)*(I$2:I1423&lt;&gt;""))=1,1,0))</f>
        <v/>
      </c>
      <c r="S1423" s="8" t="str">
        <f aca="false">IF(I1423="","",IF(SUMPRODUCT((C$2:C1423=C1423)*(I$2:I1423&lt;&gt;""))=1,1,0))</f>
        <v/>
      </c>
    </row>
    <row r="1424" customFormat="false" ht="15" hidden="false" customHeight="false" outlineLevel="0" collapsed="false">
      <c r="A1424" s="13"/>
      <c r="B1424" s="6"/>
      <c r="C1424" s="6"/>
      <c r="D1424" s="6"/>
      <c r="E1424" s="6"/>
      <c r="F1424" s="6"/>
      <c r="G1424" s="6"/>
      <c r="H1424" s="6"/>
      <c r="I1424" s="8" t="str">
        <f aca="false">IF(OR(B1424="",C1424=""),"",A1424&amp;"|"&amp;B1424&amp;"|"&amp;C1424&amp;"|"&amp;D1424)</f>
        <v/>
      </c>
      <c r="J1424" s="8" t="str">
        <f aca="false">IF(TRIM(F1424)="","",IFERROR(FIND("//",TRIM(F1424))+2,1))</f>
        <v/>
      </c>
      <c r="K1424" s="8" t="str">
        <f aca="false">IF(J1424="","",LOWER(MID(TRIM(F1424),J1424,MIN(FIND("/",TRIM(F1424)&amp;"/",J1424),FIND("?",TRIM(F1424)&amp;"?",J1424),FIND("#",TRIM(F1424)&amp;"#",J1424))-J1424)))</f>
        <v/>
      </c>
      <c r="L1424" s="8" t="str">
        <f aca="false">IF(OR(K1424="",I1424=""),"",IF(LEFT(K1424,4)="www.",MID(K1424,5,255),K1424))</f>
        <v/>
      </c>
      <c r="M1424" s="8" t="str">
        <f aca="false">IF(I1424="","",IF(COUNTIF(I$2:I1424,I1424)=1,1,0))</f>
        <v/>
      </c>
      <c r="N1424" s="8" t="str">
        <f aca="false">IF(L1424="","",IF(COUNTIFS(I$2:I1424,I1424,L$2:L1424,L1424)=1,1,0))</f>
        <v/>
      </c>
      <c r="O1424" s="8" t="str">
        <f aca="false">IF(L1424="","",IF(COUNTIFS(B$2:B1424,B1424,L$2:L1424,L1424)=1,1,0))</f>
        <v/>
      </c>
      <c r="P1424" s="8" t="str">
        <f aca="false">IF(L1424="","",IF(COUNTIFS(C$2:C1424,C1424,L$2:L1424,L1424)=1,1,0))</f>
        <v/>
      </c>
      <c r="Q1424" s="8" t="str">
        <f aca="false">IF(L1424="","",IF(COUNTIF(L$2:L1424,L1424)=1,MAX(Q$1:Q1423)+1,""))</f>
        <v/>
      </c>
      <c r="R1424" s="8" t="str">
        <f aca="false">IF(I1424="","",IF(SUMPRODUCT((B$2:B1424=B1424)*(I$2:I1424&lt;&gt;""))=1,1,0))</f>
        <v/>
      </c>
      <c r="S1424" s="8" t="str">
        <f aca="false">IF(I1424="","",IF(SUMPRODUCT((C$2:C1424=C1424)*(I$2:I1424&lt;&gt;""))=1,1,0))</f>
        <v/>
      </c>
    </row>
    <row r="1425" customFormat="false" ht="15" hidden="false" customHeight="false" outlineLevel="0" collapsed="false">
      <c r="A1425" s="13"/>
      <c r="B1425" s="6"/>
      <c r="C1425" s="6"/>
      <c r="D1425" s="6"/>
      <c r="E1425" s="6"/>
      <c r="F1425" s="6"/>
      <c r="G1425" s="6"/>
      <c r="H1425" s="6"/>
      <c r="I1425" s="8" t="str">
        <f aca="false">IF(OR(B1425="",C1425=""),"",A1425&amp;"|"&amp;B1425&amp;"|"&amp;C1425&amp;"|"&amp;D1425)</f>
        <v/>
      </c>
      <c r="J1425" s="8" t="str">
        <f aca="false">IF(TRIM(F1425)="","",IFERROR(FIND("//",TRIM(F1425))+2,1))</f>
        <v/>
      </c>
      <c r="K1425" s="8" t="str">
        <f aca="false">IF(J1425="","",LOWER(MID(TRIM(F1425),J1425,MIN(FIND("/",TRIM(F1425)&amp;"/",J1425),FIND("?",TRIM(F1425)&amp;"?",J1425),FIND("#",TRIM(F1425)&amp;"#",J1425))-J1425)))</f>
        <v/>
      </c>
      <c r="L1425" s="8" t="str">
        <f aca="false">IF(OR(K1425="",I1425=""),"",IF(LEFT(K1425,4)="www.",MID(K1425,5,255),K1425))</f>
        <v/>
      </c>
      <c r="M1425" s="8" t="str">
        <f aca="false">IF(I1425="","",IF(COUNTIF(I$2:I1425,I1425)=1,1,0))</f>
        <v/>
      </c>
      <c r="N1425" s="8" t="str">
        <f aca="false">IF(L1425="","",IF(COUNTIFS(I$2:I1425,I1425,L$2:L1425,L1425)=1,1,0))</f>
        <v/>
      </c>
      <c r="O1425" s="8" t="str">
        <f aca="false">IF(L1425="","",IF(COUNTIFS(B$2:B1425,B1425,L$2:L1425,L1425)=1,1,0))</f>
        <v/>
      </c>
      <c r="P1425" s="8" t="str">
        <f aca="false">IF(L1425="","",IF(COUNTIFS(C$2:C1425,C1425,L$2:L1425,L1425)=1,1,0))</f>
        <v/>
      </c>
      <c r="Q1425" s="8" t="str">
        <f aca="false">IF(L1425="","",IF(COUNTIF(L$2:L1425,L1425)=1,MAX(Q$1:Q1424)+1,""))</f>
        <v/>
      </c>
      <c r="R1425" s="8" t="str">
        <f aca="false">IF(I1425="","",IF(SUMPRODUCT((B$2:B1425=B1425)*(I$2:I1425&lt;&gt;""))=1,1,0))</f>
        <v/>
      </c>
      <c r="S1425" s="8" t="str">
        <f aca="false">IF(I1425="","",IF(SUMPRODUCT((C$2:C1425=C1425)*(I$2:I1425&lt;&gt;""))=1,1,0))</f>
        <v/>
      </c>
    </row>
    <row r="1426" customFormat="false" ht="15" hidden="false" customHeight="false" outlineLevel="0" collapsed="false">
      <c r="A1426" s="13"/>
      <c r="B1426" s="6"/>
      <c r="C1426" s="6"/>
      <c r="D1426" s="6"/>
      <c r="E1426" s="6"/>
      <c r="F1426" s="6"/>
      <c r="G1426" s="6"/>
      <c r="H1426" s="6"/>
      <c r="I1426" s="8" t="str">
        <f aca="false">IF(OR(B1426="",C1426=""),"",A1426&amp;"|"&amp;B1426&amp;"|"&amp;C1426&amp;"|"&amp;D1426)</f>
        <v/>
      </c>
      <c r="J1426" s="8" t="str">
        <f aca="false">IF(TRIM(F1426)="","",IFERROR(FIND("//",TRIM(F1426))+2,1))</f>
        <v/>
      </c>
      <c r="K1426" s="8" t="str">
        <f aca="false">IF(J1426="","",LOWER(MID(TRIM(F1426),J1426,MIN(FIND("/",TRIM(F1426)&amp;"/",J1426),FIND("?",TRIM(F1426)&amp;"?",J1426),FIND("#",TRIM(F1426)&amp;"#",J1426))-J1426)))</f>
        <v/>
      </c>
      <c r="L1426" s="8" t="str">
        <f aca="false">IF(OR(K1426="",I1426=""),"",IF(LEFT(K1426,4)="www.",MID(K1426,5,255),K1426))</f>
        <v/>
      </c>
      <c r="M1426" s="8" t="str">
        <f aca="false">IF(I1426="","",IF(COUNTIF(I$2:I1426,I1426)=1,1,0))</f>
        <v/>
      </c>
      <c r="N1426" s="8" t="str">
        <f aca="false">IF(L1426="","",IF(COUNTIFS(I$2:I1426,I1426,L$2:L1426,L1426)=1,1,0))</f>
        <v/>
      </c>
      <c r="O1426" s="8" t="str">
        <f aca="false">IF(L1426="","",IF(COUNTIFS(B$2:B1426,B1426,L$2:L1426,L1426)=1,1,0))</f>
        <v/>
      </c>
      <c r="P1426" s="8" t="str">
        <f aca="false">IF(L1426="","",IF(COUNTIFS(C$2:C1426,C1426,L$2:L1426,L1426)=1,1,0))</f>
        <v/>
      </c>
      <c r="Q1426" s="8" t="str">
        <f aca="false">IF(L1426="","",IF(COUNTIF(L$2:L1426,L1426)=1,MAX(Q$1:Q1425)+1,""))</f>
        <v/>
      </c>
      <c r="R1426" s="8" t="str">
        <f aca="false">IF(I1426="","",IF(SUMPRODUCT((B$2:B1426=B1426)*(I$2:I1426&lt;&gt;""))=1,1,0))</f>
        <v/>
      </c>
      <c r="S1426" s="8" t="str">
        <f aca="false">IF(I1426="","",IF(SUMPRODUCT((C$2:C1426=C1426)*(I$2:I1426&lt;&gt;""))=1,1,0))</f>
        <v/>
      </c>
    </row>
    <row r="1427" customFormat="false" ht="15" hidden="false" customHeight="false" outlineLevel="0" collapsed="false">
      <c r="A1427" s="13"/>
      <c r="B1427" s="6"/>
      <c r="C1427" s="6"/>
      <c r="D1427" s="6"/>
      <c r="E1427" s="6"/>
      <c r="F1427" s="6"/>
      <c r="G1427" s="6"/>
      <c r="H1427" s="6"/>
      <c r="I1427" s="8" t="str">
        <f aca="false">IF(OR(B1427="",C1427=""),"",A1427&amp;"|"&amp;B1427&amp;"|"&amp;C1427&amp;"|"&amp;D1427)</f>
        <v/>
      </c>
      <c r="J1427" s="8" t="str">
        <f aca="false">IF(TRIM(F1427)="","",IFERROR(FIND("//",TRIM(F1427))+2,1))</f>
        <v/>
      </c>
      <c r="K1427" s="8" t="str">
        <f aca="false">IF(J1427="","",LOWER(MID(TRIM(F1427),J1427,MIN(FIND("/",TRIM(F1427)&amp;"/",J1427),FIND("?",TRIM(F1427)&amp;"?",J1427),FIND("#",TRIM(F1427)&amp;"#",J1427))-J1427)))</f>
        <v/>
      </c>
      <c r="L1427" s="8" t="str">
        <f aca="false">IF(OR(K1427="",I1427=""),"",IF(LEFT(K1427,4)="www.",MID(K1427,5,255),K1427))</f>
        <v/>
      </c>
      <c r="M1427" s="8" t="str">
        <f aca="false">IF(I1427="","",IF(COUNTIF(I$2:I1427,I1427)=1,1,0))</f>
        <v/>
      </c>
      <c r="N1427" s="8" t="str">
        <f aca="false">IF(L1427="","",IF(COUNTIFS(I$2:I1427,I1427,L$2:L1427,L1427)=1,1,0))</f>
        <v/>
      </c>
      <c r="O1427" s="8" t="str">
        <f aca="false">IF(L1427="","",IF(COUNTIFS(B$2:B1427,B1427,L$2:L1427,L1427)=1,1,0))</f>
        <v/>
      </c>
      <c r="P1427" s="8" t="str">
        <f aca="false">IF(L1427="","",IF(COUNTIFS(C$2:C1427,C1427,L$2:L1427,L1427)=1,1,0))</f>
        <v/>
      </c>
      <c r="Q1427" s="8" t="str">
        <f aca="false">IF(L1427="","",IF(COUNTIF(L$2:L1427,L1427)=1,MAX(Q$1:Q1426)+1,""))</f>
        <v/>
      </c>
      <c r="R1427" s="8" t="str">
        <f aca="false">IF(I1427="","",IF(SUMPRODUCT((B$2:B1427=B1427)*(I$2:I1427&lt;&gt;""))=1,1,0))</f>
        <v/>
      </c>
      <c r="S1427" s="8" t="str">
        <f aca="false">IF(I1427="","",IF(SUMPRODUCT((C$2:C1427=C1427)*(I$2:I1427&lt;&gt;""))=1,1,0))</f>
        <v/>
      </c>
    </row>
    <row r="1428" customFormat="false" ht="15" hidden="false" customHeight="false" outlineLevel="0" collapsed="false">
      <c r="A1428" s="13"/>
      <c r="B1428" s="6"/>
      <c r="C1428" s="6"/>
      <c r="D1428" s="6"/>
      <c r="E1428" s="6"/>
      <c r="F1428" s="6"/>
      <c r="G1428" s="6"/>
      <c r="H1428" s="6"/>
      <c r="I1428" s="8" t="str">
        <f aca="false">IF(OR(B1428="",C1428=""),"",A1428&amp;"|"&amp;B1428&amp;"|"&amp;C1428&amp;"|"&amp;D1428)</f>
        <v/>
      </c>
      <c r="J1428" s="8" t="str">
        <f aca="false">IF(TRIM(F1428)="","",IFERROR(FIND("//",TRIM(F1428))+2,1))</f>
        <v/>
      </c>
      <c r="K1428" s="8" t="str">
        <f aca="false">IF(J1428="","",LOWER(MID(TRIM(F1428),J1428,MIN(FIND("/",TRIM(F1428)&amp;"/",J1428),FIND("?",TRIM(F1428)&amp;"?",J1428),FIND("#",TRIM(F1428)&amp;"#",J1428))-J1428)))</f>
        <v/>
      </c>
      <c r="L1428" s="8" t="str">
        <f aca="false">IF(OR(K1428="",I1428=""),"",IF(LEFT(K1428,4)="www.",MID(K1428,5,255),K1428))</f>
        <v/>
      </c>
      <c r="M1428" s="8" t="str">
        <f aca="false">IF(I1428="","",IF(COUNTIF(I$2:I1428,I1428)=1,1,0))</f>
        <v/>
      </c>
      <c r="N1428" s="8" t="str">
        <f aca="false">IF(L1428="","",IF(COUNTIFS(I$2:I1428,I1428,L$2:L1428,L1428)=1,1,0))</f>
        <v/>
      </c>
      <c r="O1428" s="8" t="str">
        <f aca="false">IF(L1428="","",IF(COUNTIFS(B$2:B1428,B1428,L$2:L1428,L1428)=1,1,0))</f>
        <v/>
      </c>
      <c r="P1428" s="8" t="str">
        <f aca="false">IF(L1428="","",IF(COUNTIFS(C$2:C1428,C1428,L$2:L1428,L1428)=1,1,0))</f>
        <v/>
      </c>
      <c r="Q1428" s="8" t="str">
        <f aca="false">IF(L1428="","",IF(COUNTIF(L$2:L1428,L1428)=1,MAX(Q$1:Q1427)+1,""))</f>
        <v/>
      </c>
      <c r="R1428" s="8" t="str">
        <f aca="false">IF(I1428="","",IF(SUMPRODUCT((B$2:B1428=B1428)*(I$2:I1428&lt;&gt;""))=1,1,0))</f>
        <v/>
      </c>
      <c r="S1428" s="8" t="str">
        <f aca="false">IF(I1428="","",IF(SUMPRODUCT((C$2:C1428=C1428)*(I$2:I1428&lt;&gt;""))=1,1,0))</f>
        <v/>
      </c>
    </row>
    <row r="1429" customFormat="false" ht="15" hidden="false" customHeight="false" outlineLevel="0" collapsed="false">
      <c r="A1429" s="13"/>
      <c r="B1429" s="6"/>
      <c r="C1429" s="6"/>
      <c r="D1429" s="6"/>
      <c r="E1429" s="6"/>
      <c r="F1429" s="6"/>
      <c r="G1429" s="6"/>
      <c r="H1429" s="6"/>
      <c r="I1429" s="8" t="str">
        <f aca="false">IF(OR(B1429="",C1429=""),"",A1429&amp;"|"&amp;B1429&amp;"|"&amp;C1429&amp;"|"&amp;D1429)</f>
        <v/>
      </c>
      <c r="J1429" s="8" t="str">
        <f aca="false">IF(TRIM(F1429)="","",IFERROR(FIND("//",TRIM(F1429))+2,1))</f>
        <v/>
      </c>
      <c r="K1429" s="8" t="str">
        <f aca="false">IF(J1429="","",LOWER(MID(TRIM(F1429),J1429,MIN(FIND("/",TRIM(F1429)&amp;"/",J1429),FIND("?",TRIM(F1429)&amp;"?",J1429),FIND("#",TRIM(F1429)&amp;"#",J1429))-J1429)))</f>
        <v/>
      </c>
      <c r="L1429" s="8" t="str">
        <f aca="false">IF(OR(K1429="",I1429=""),"",IF(LEFT(K1429,4)="www.",MID(K1429,5,255),K1429))</f>
        <v/>
      </c>
      <c r="M1429" s="8" t="str">
        <f aca="false">IF(I1429="","",IF(COUNTIF(I$2:I1429,I1429)=1,1,0))</f>
        <v/>
      </c>
      <c r="N1429" s="8" t="str">
        <f aca="false">IF(L1429="","",IF(COUNTIFS(I$2:I1429,I1429,L$2:L1429,L1429)=1,1,0))</f>
        <v/>
      </c>
      <c r="O1429" s="8" t="str">
        <f aca="false">IF(L1429="","",IF(COUNTIFS(B$2:B1429,B1429,L$2:L1429,L1429)=1,1,0))</f>
        <v/>
      </c>
      <c r="P1429" s="8" t="str">
        <f aca="false">IF(L1429="","",IF(COUNTIFS(C$2:C1429,C1429,L$2:L1429,L1429)=1,1,0))</f>
        <v/>
      </c>
      <c r="Q1429" s="8" t="str">
        <f aca="false">IF(L1429="","",IF(COUNTIF(L$2:L1429,L1429)=1,MAX(Q$1:Q1428)+1,""))</f>
        <v/>
      </c>
      <c r="R1429" s="8" t="str">
        <f aca="false">IF(I1429="","",IF(SUMPRODUCT((B$2:B1429=B1429)*(I$2:I1429&lt;&gt;""))=1,1,0))</f>
        <v/>
      </c>
      <c r="S1429" s="8" t="str">
        <f aca="false">IF(I1429="","",IF(SUMPRODUCT((C$2:C1429=C1429)*(I$2:I1429&lt;&gt;""))=1,1,0))</f>
        <v/>
      </c>
    </row>
    <row r="1430" customFormat="false" ht="15" hidden="false" customHeight="false" outlineLevel="0" collapsed="false">
      <c r="A1430" s="13"/>
      <c r="B1430" s="6"/>
      <c r="C1430" s="6"/>
      <c r="D1430" s="6"/>
      <c r="E1430" s="6"/>
      <c r="F1430" s="6"/>
      <c r="G1430" s="6"/>
      <c r="H1430" s="6"/>
      <c r="I1430" s="8" t="str">
        <f aca="false">IF(OR(B1430="",C1430=""),"",A1430&amp;"|"&amp;B1430&amp;"|"&amp;C1430&amp;"|"&amp;D1430)</f>
        <v/>
      </c>
      <c r="J1430" s="8" t="str">
        <f aca="false">IF(TRIM(F1430)="","",IFERROR(FIND("//",TRIM(F1430))+2,1))</f>
        <v/>
      </c>
      <c r="K1430" s="8" t="str">
        <f aca="false">IF(J1430="","",LOWER(MID(TRIM(F1430),J1430,MIN(FIND("/",TRIM(F1430)&amp;"/",J1430),FIND("?",TRIM(F1430)&amp;"?",J1430),FIND("#",TRIM(F1430)&amp;"#",J1430))-J1430)))</f>
        <v/>
      </c>
      <c r="L1430" s="8" t="str">
        <f aca="false">IF(OR(K1430="",I1430=""),"",IF(LEFT(K1430,4)="www.",MID(K1430,5,255),K1430))</f>
        <v/>
      </c>
      <c r="M1430" s="8" t="str">
        <f aca="false">IF(I1430="","",IF(COUNTIF(I$2:I1430,I1430)=1,1,0))</f>
        <v/>
      </c>
      <c r="N1430" s="8" t="str">
        <f aca="false">IF(L1430="","",IF(COUNTIFS(I$2:I1430,I1430,L$2:L1430,L1430)=1,1,0))</f>
        <v/>
      </c>
      <c r="O1430" s="8" t="str">
        <f aca="false">IF(L1430="","",IF(COUNTIFS(B$2:B1430,B1430,L$2:L1430,L1430)=1,1,0))</f>
        <v/>
      </c>
      <c r="P1430" s="8" t="str">
        <f aca="false">IF(L1430="","",IF(COUNTIFS(C$2:C1430,C1430,L$2:L1430,L1430)=1,1,0))</f>
        <v/>
      </c>
      <c r="Q1430" s="8" t="str">
        <f aca="false">IF(L1430="","",IF(COUNTIF(L$2:L1430,L1430)=1,MAX(Q$1:Q1429)+1,""))</f>
        <v/>
      </c>
      <c r="R1430" s="8" t="str">
        <f aca="false">IF(I1430="","",IF(SUMPRODUCT((B$2:B1430=B1430)*(I$2:I1430&lt;&gt;""))=1,1,0))</f>
        <v/>
      </c>
      <c r="S1430" s="8" t="str">
        <f aca="false">IF(I1430="","",IF(SUMPRODUCT((C$2:C1430=C1430)*(I$2:I1430&lt;&gt;""))=1,1,0))</f>
        <v/>
      </c>
    </row>
    <row r="1431" customFormat="false" ht="15" hidden="false" customHeight="false" outlineLevel="0" collapsed="false">
      <c r="A1431" s="13"/>
      <c r="B1431" s="6"/>
      <c r="C1431" s="6"/>
      <c r="D1431" s="6"/>
      <c r="E1431" s="6"/>
      <c r="F1431" s="6"/>
      <c r="G1431" s="6"/>
      <c r="H1431" s="6"/>
      <c r="I1431" s="8" t="str">
        <f aca="false">IF(OR(B1431="",C1431=""),"",A1431&amp;"|"&amp;B1431&amp;"|"&amp;C1431&amp;"|"&amp;D1431)</f>
        <v/>
      </c>
      <c r="J1431" s="8" t="str">
        <f aca="false">IF(TRIM(F1431)="","",IFERROR(FIND("//",TRIM(F1431))+2,1))</f>
        <v/>
      </c>
      <c r="K1431" s="8" t="str">
        <f aca="false">IF(J1431="","",LOWER(MID(TRIM(F1431),J1431,MIN(FIND("/",TRIM(F1431)&amp;"/",J1431),FIND("?",TRIM(F1431)&amp;"?",J1431),FIND("#",TRIM(F1431)&amp;"#",J1431))-J1431)))</f>
        <v/>
      </c>
      <c r="L1431" s="8" t="str">
        <f aca="false">IF(OR(K1431="",I1431=""),"",IF(LEFT(K1431,4)="www.",MID(K1431,5,255),K1431))</f>
        <v/>
      </c>
      <c r="M1431" s="8" t="str">
        <f aca="false">IF(I1431="","",IF(COUNTIF(I$2:I1431,I1431)=1,1,0))</f>
        <v/>
      </c>
      <c r="N1431" s="8" t="str">
        <f aca="false">IF(L1431="","",IF(COUNTIFS(I$2:I1431,I1431,L$2:L1431,L1431)=1,1,0))</f>
        <v/>
      </c>
      <c r="O1431" s="8" t="str">
        <f aca="false">IF(L1431="","",IF(COUNTIFS(B$2:B1431,B1431,L$2:L1431,L1431)=1,1,0))</f>
        <v/>
      </c>
      <c r="P1431" s="8" t="str">
        <f aca="false">IF(L1431="","",IF(COUNTIFS(C$2:C1431,C1431,L$2:L1431,L1431)=1,1,0))</f>
        <v/>
      </c>
      <c r="Q1431" s="8" t="str">
        <f aca="false">IF(L1431="","",IF(COUNTIF(L$2:L1431,L1431)=1,MAX(Q$1:Q1430)+1,""))</f>
        <v/>
      </c>
      <c r="R1431" s="8" t="str">
        <f aca="false">IF(I1431="","",IF(SUMPRODUCT((B$2:B1431=B1431)*(I$2:I1431&lt;&gt;""))=1,1,0))</f>
        <v/>
      </c>
      <c r="S1431" s="8" t="str">
        <f aca="false">IF(I1431="","",IF(SUMPRODUCT((C$2:C1431=C1431)*(I$2:I1431&lt;&gt;""))=1,1,0))</f>
        <v/>
      </c>
    </row>
    <row r="1432" customFormat="false" ht="15" hidden="false" customHeight="false" outlineLevel="0" collapsed="false">
      <c r="A1432" s="13"/>
      <c r="B1432" s="6"/>
      <c r="C1432" s="6"/>
      <c r="D1432" s="6"/>
      <c r="E1432" s="6"/>
      <c r="F1432" s="6"/>
      <c r="G1432" s="6"/>
      <c r="H1432" s="6"/>
      <c r="I1432" s="8" t="str">
        <f aca="false">IF(OR(B1432="",C1432=""),"",A1432&amp;"|"&amp;B1432&amp;"|"&amp;C1432&amp;"|"&amp;D1432)</f>
        <v/>
      </c>
      <c r="J1432" s="8" t="str">
        <f aca="false">IF(TRIM(F1432)="","",IFERROR(FIND("//",TRIM(F1432))+2,1))</f>
        <v/>
      </c>
      <c r="K1432" s="8" t="str">
        <f aca="false">IF(J1432="","",LOWER(MID(TRIM(F1432),J1432,MIN(FIND("/",TRIM(F1432)&amp;"/",J1432),FIND("?",TRIM(F1432)&amp;"?",J1432),FIND("#",TRIM(F1432)&amp;"#",J1432))-J1432)))</f>
        <v/>
      </c>
      <c r="L1432" s="8" t="str">
        <f aca="false">IF(OR(K1432="",I1432=""),"",IF(LEFT(K1432,4)="www.",MID(K1432,5,255),K1432))</f>
        <v/>
      </c>
      <c r="M1432" s="8" t="str">
        <f aca="false">IF(I1432="","",IF(COUNTIF(I$2:I1432,I1432)=1,1,0))</f>
        <v/>
      </c>
      <c r="N1432" s="8" t="str">
        <f aca="false">IF(L1432="","",IF(COUNTIFS(I$2:I1432,I1432,L$2:L1432,L1432)=1,1,0))</f>
        <v/>
      </c>
      <c r="O1432" s="8" t="str">
        <f aca="false">IF(L1432="","",IF(COUNTIFS(B$2:B1432,B1432,L$2:L1432,L1432)=1,1,0))</f>
        <v/>
      </c>
      <c r="P1432" s="8" t="str">
        <f aca="false">IF(L1432="","",IF(COUNTIFS(C$2:C1432,C1432,L$2:L1432,L1432)=1,1,0))</f>
        <v/>
      </c>
      <c r="Q1432" s="8" t="str">
        <f aca="false">IF(L1432="","",IF(COUNTIF(L$2:L1432,L1432)=1,MAX(Q$1:Q1431)+1,""))</f>
        <v/>
      </c>
      <c r="R1432" s="8" t="str">
        <f aca="false">IF(I1432="","",IF(SUMPRODUCT((B$2:B1432=B1432)*(I$2:I1432&lt;&gt;""))=1,1,0))</f>
        <v/>
      </c>
      <c r="S1432" s="8" t="str">
        <f aca="false">IF(I1432="","",IF(SUMPRODUCT((C$2:C1432=C1432)*(I$2:I1432&lt;&gt;""))=1,1,0))</f>
        <v/>
      </c>
    </row>
    <row r="1433" customFormat="false" ht="15" hidden="false" customHeight="false" outlineLevel="0" collapsed="false">
      <c r="A1433" s="13"/>
      <c r="B1433" s="6"/>
      <c r="C1433" s="6"/>
      <c r="D1433" s="6"/>
      <c r="E1433" s="6"/>
      <c r="F1433" s="6"/>
      <c r="G1433" s="6"/>
      <c r="H1433" s="6"/>
      <c r="I1433" s="8" t="str">
        <f aca="false">IF(OR(B1433="",C1433=""),"",A1433&amp;"|"&amp;B1433&amp;"|"&amp;C1433&amp;"|"&amp;D1433)</f>
        <v/>
      </c>
      <c r="J1433" s="8" t="str">
        <f aca="false">IF(TRIM(F1433)="","",IFERROR(FIND("//",TRIM(F1433))+2,1))</f>
        <v/>
      </c>
      <c r="K1433" s="8" t="str">
        <f aca="false">IF(J1433="","",LOWER(MID(TRIM(F1433),J1433,MIN(FIND("/",TRIM(F1433)&amp;"/",J1433),FIND("?",TRIM(F1433)&amp;"?",J1433),FIND("#",TRIM(F1433)&amp;"#",J1433))-J1433)))</f>
        <v/>
      </c>
      <c r="L1433" s="8" t="str">
        <f aca="false">IF(OR(K1433="",I1433=""),"",IF(LEFT(K1433,4)="www.",MID(K1433,5,255),K1433))</f>
        <v/>
      </c>
      <c r="M1433" s="8" t="str">
        <f aca="false">IF(I1433="","",IF(COUNTIF(I$2:I1433,I1433)=1,1,0))</f>
        <v/>
      </c>
      <c r="N1433" s="8" t="str">
        <f aca="false">IF(L1433="","",IF(COUNTIFS(I$2:I1433,I1433,L$2:L1433,L1433)=1,1,0))</f>
        <v/>
      </c>
      <c r="O1433" s="8" t="str">
        <f aca="false">IF(L1433="","",IF(COUNTIFS(B$2:B1433,B1433,L$2:L1433,L1433)=1,1,0))</f>
        <v/>
      </c>
      <c r="P1433" s="8" t="str">
        <f aca="false">IF(L1433="","",IF(COUNTIFS(C$2:C1433,C1433,L$2:L1433,L1433)=1,1,0))</f>
        <v/>
      </c>
      <c r="Q1433" s="8" t="str">
        <f aca="false">IF(L1433="","",IF(COUNTIF(L$2:L1433,L1433)=1,MAX(Q$1:Q1432)+1,""))</f>
        <v/>
      </c>
      <c r="R1433" s="8" t="str">
        <f aca="false">IF(I1433="","",IF(SUMPRODUCT((B$2:B1433=B1433)*(I$2:I1433&lt;&gt;""))=1,1,0))</f>
        <v/>
      </c>
      <c r="S1433" s="8" t="str">
        <f aca="false">IF(I1433="","",IF(SUMPRODUCT((C$2:C1433=C1433)*(I$2:I1433&lt;&gt;""))=1,1,0))</f>
        <v/>
      </c>
    </row>
    <row r="1434" customFormat="false" ht="15" hidden="false" customHeight="false" outlineLevel="0" collapsed="false">
      <c r="A1434" s="13"/>
      <c r="B1434" s="6"/>
      <c r="C1434" s="6"/>
      <c r="D1434" s="6"/>
      <c r="E1434" s="6"/>
      <c r="F1434" s="6"/>
      <c r="G1434" s="6"/>
      <c r="H1434" s="6"/>
      <c r="I1434" s="8" t="str">
        <f aca="false">IF(OR(B1434="",C1434=""),"",A1434&amp;"|"&amp;B1434&amp;"|"&amp;C1434&amp;"|"&amp;D1434)</f>
        <v/>
      </c>
      <c r="J1434" s="8" t="str">
        <f aca="false">IF(TRIM(F1434)="","",IFERROR(FIND("//",TRIM(F1434))+2,1))</f>
        <v/>
      </c>
      <c r="K1434" s="8" t="str">
        <f aca="false">IF(J1434="","",LOWER(MID(TRIM(F1434),J1434,MIN(FIND("/",TRIM(F1434)&amp;"/",J1434),FIND("?",TRIM(F1434)&amp;"?",J1434),FIND("#",TRIM(F1434)&amp;"#",J1434))-J1434)))</f>
        <v/>
      </c>
      <c r="L1434" s="8" t="str">
        <f aca="false">IF(OR(K1434="",I1434=""),"",IF(LEFT(K1434,4)="www.",MID(K1434,5,255),K1434))</f>
        <v/>
      </c>
      <c r="M1434" s="8" t="str">
        <f aca="false">IF(I1434="","",IF(COUNTIF(I$2:I1434,I1434)=1,1,0))</f>
        <v/>
      </c>
      <c r="N1434" s="8" t="str">
        <f aca="false">IF(L1434="","",IF(COUNTIFS(I$2:I1434,I1434,L$2:L1434,L1434)=1,1,0))</f>
        <v/>
      </c>
      <c r="O1434" s="8" t="str">
        <f aca="false">IF(L1434="","",IF(COUNTIFS(B$2:B1434,B1434,L$2:L1434,L1434)=1,1,0))</f>
        <v/>
      </c>
      <c r="P1434" s="8" t="str">
        <f aca="false">IF(L1434="","",IF(COUNTIFS(C$2:C1434,C1434,L$2:L1434,L1434)=1,1,0))</f>
        <v/>
      </c>
      <c r="Q1434" s="8" t="str">
        <f aca="false">IF(L1434="","",IF(COUNTIF(L$2:L1434,L1434)=1,MAX(Q$1:Q1433)+1,""))</f>
        <v/>
      </c>
      <c r="R1434" s="8" t="str">
        <f aca="false">IF(I1434="","",IF(SUMPRODUCT((B$2:B1434=B1434)*(I$2:I1434&lt;&gt;""))=1,1,0))</f>
        <v/>
      </c>
      <c r="S1434" s="8" t="str">
        <f aca="false">IF(I1434="","",IF(SUMPRODUCT((C$2:C1434=C1434)*(I$2:I1434&lt;&gt;""))=1,1,0))</f>
        <v/>
      </c>
    </row>
    <row r="1435" customFormat="false" ht="15" hidden="false" customHeight="false" outlineLevel="0" collapsed="false">
      <c r="A1435" s="13"/>
      <c r="B1435" s="6"/>
      <c r="C1435" s="6"/>
      <c r="D1435" s="6"/>
      <c r="E1435" s="6"/>
      <c r="F1435" s="6"/>
      <c r="G1435" s="6"/>
      <c r="H1435" s="6"/>
      <c r="I1435" s="8" t="str">
        <f aca="false">IF(OR(B1435="",C1435=""),"",A1435&amp;"|"&amp;B1435&amp;"|"&amp;C1435&amp;"|"&amp;D1435)</f>
        <v/>
      </c>
      <c r="J1435" s="8" t="str">
        <f aca="false">IF(TRIM(F1435)="","",IFERROR(FIND("//",TRIM(F1435))+2,1))</f>
        <v/>
      </c>
      <c r="K1435" s="8" t="str">
        <f aca="false">IF(J1435="","",LOWER(MID(TRIM(F1435),J1435,MIN(FIND("/",TRIM(F1435)&amp;"/",J1435),FIND("?",TRIM(F1435)&amp;"?",J1435),FIND("#",TRIM(F1435)&amp;"#",J1435))-J1435)))</f>
        <v/>
      </c>
      <c r="L1435" s="8" t="str">
        <f aca="false">IF(OR(K1435="",I1435=""),"",IF(LEFT(K1435,4)="www.",MID(K1435,5,255),K1435))</f>
        <v/>
      </c>
      <c r="M1435" s="8" t="str">
        <f aca="false">IF(I1435="","",IF(COUNTIF(I$2:I1435,I1435)=1,1,0))</f>
        <v/>
      </c>
      <c r="N1435" s="8" t="str">
        <f aca="false">IF(L1435="","",IF(COUNTIFS(I$2:I1435,I1435,L$2:L1435,L1435)=1,1,0))</f>
        <v/>
      </c>
      <c r="O1435" s="8" t="str">
        <f aca="false">IF(L1435="","",IF(COUNTIFS(B$2:B1435,B1435,L$2:L1435,L1435)=1,1,0))</f>
        <v/>
      </c>
      <c r="P1435" s="8" t="str">
        <f aca="false">IF(L1435="","",IF(COUNTIFS(C$2:C1435,C1435,L$2:L1435,L1435)=1,1,0))</f>
        <v/>
      </c>
      <c r="Q1435" s="8" t="str">
        <f aca="false">IF(L1435="","",IF(COUNTIF(L$2:L1435,L1435)=1,MAX(Q$1:Q1434)+1,""))</f>
        <v/>
      </c>
      <c r="R1435" s="8" t="str">
        <f aca="false">IF(I1435="","",IF(SUMPRODUCT((B$2:B1435=B1435)*(I$2:I1435&lt;&gt;""))=1,1,0))</f>
        <v/>
      </c>
      <c r="S1435" s="8" t="str">
        <f aca="false">IF(I1435="","",IF(SUMPRODUCT((C$2:C1435=C1435)*(I$2:I1435&lt;&gt;""))=1,1,0))</f>
        <v/>
      </c>
    </row>
    <row r="1436" customFormat="false" ht="15" hidden="false" customHeight="false" outlineLevel="0" collapsed="false">
      <c r="A1436" s="13"/>
      <c r="B1436" s="6"/>
      <c r="C1436" s="6"/>
      <c r="D1436" s="6"/>
      <c r="E1436" s="6"/>
      <c r="F1436" s="6"/>
      <c r="G1436" s="6"/>
      <c r="H1436" s="6"/>
      <c r="I1436" s="8" t="str">
        <f aca="false">IF(OR(B1436="",C1436=""),"",A1436&amp;"|"&amp;B1436&amp;"|"&amp;C1436&amp;"|"&amp;D1436)</f>
        <v/>
      </c>
      <c r="J1436" s="8" t="str">
        <f aca="false">IF(TRIM(F1436)="","",IFERROR(FIND("//",TRIM(F1436))+2,1))</f>
        <v/>
      </c>
      <c r="K1436" s="8" t="str">
        <f aca="false">IF(J1436="","",LOWER(MID(TRIM(F1436),J1436,MIN(FIND("/",TRIM(F1436)&amp;"/",J1436),FIND("?",TRIM(F1436)&amp;"?",J1436),FIND("#",TRIM(F1436)&amp;"#",J1436))-J1436)))</f>
        <v/>
      </c>
      <c r="L1436" s="8" t="str">
        <f aca="false">IF(OR(K1436="",I1436=""),"",IF(LEFT(K1436,4)="www.",MID(K1436,5,255),K1436))</f>
        <v/>
      </c>
      <c r="M1436" s="8" t="str">
        <f aca="false">IF(I1436="","",IF(COUNTIF(I$2:I1436,I1436)=1,1,0))</f>
        <v/>
      </c>
      <c r="N1436" s="8" t="str">
        <f aca="false">IF(L1436="","",IF(COUNTIFS(I$2:I1436,I1436,L$2:L1436,L1436)=1,1,0))</f>
        <v/>
      </c>
      <c r="O1436" s="8" t="str">
        <f aca="false">IF(L1436="","",IF(COUNTIFS(B$2:B1436,B1436,L$2:L1436,L1436)=1,1,0))</f>
        <v/>
      </c>
      <c r="P1436" s="8" t="str">
        <f aca="false">IF(L1436="","",IF(COUNTIFS(C$2:C1436,C1436,L$2:L1436,L1436)=1,1,0))</f>
        <v/>
      </c>
      <c r="Q1436" s="8" t="str">
        <f aca="false">IF(L1436="","",IF(COUNTIF(L$2:L1436,L1436)=1,MAX(Q$1:Q1435)+1,""))</f>
        <v/>
      </c>
      <c r="R1436" s="8" t="str">
        <f aca="false">IF(I1436="","",IF(SUMPRODUCT((B$2:B1436=B1436)*(I$2:I1436&lt;&gt;""))=1,1,0))</f>
        <v/>
      </c>
      <c r="S1436" s="8" t="str">
        <f aca="false">IF(I1436="","",IF(SUMPRODUCT((C$2:C1436=C1436)*(I$2:I1436&lt;&gt;""))=1,1,0))</f>
        <v/>
      </c>
    </row>
    <row r="1437" customFormat="false" ht="15" hidden="false" customHeight="false" outlineLevel="0" collapsed="false">
      <c r="A1437" s="13"/>
      <c r="B1437" s="6"/>
      <c r="C1437" s="6"/>
      <c r="D1437" s="6"/>
      <c r="E1437" s="6"/>
      <c r="F1437" s="6"/>
      <c r="G1437" s="6"/>
      <c r="H1437" s="6"/>
      <c r="I1437" s="8" t="str">
        <f aca="false">IF(OR(B1437="",C1437=""),"",A1437&amp;"|"&amp;B1437&amp;"|"&amp;C1437&amp;"|"&amp;D1437)</f>
        <v/>
      </c>
      <c r="J1437" s="8" t="str">
        <f aca="false">IF(TRIM(F1437)="","",IFERROR(FIND("//",TRIM(F1437))+2,1))</f>
        <v/>
      </c>
      <c r="K1437" s="8" t="str">
        <f aca="false">IF(J1437="","",LOWER(MID(TRIM(F1437),J1437,MIN(FIND("/",TRIM(F1437)&amp;"/",J1437),FIND("?",TRIM(F1437)&amp;"?",J1437),FIND("#",TRIM(F1437)&amp;"#",J1437))-J1437)))</f>
        <v/>
      </c>
      <c r="L1437" s="8" t="str">
        <f aca="false">IF(OR(K1437="",I1437=""),"",IF(LEFT(K1437,4)="www.",MID(K1437,5,255),K1437))</f>
        <v/>
      </c>
      <c r="M1437" s="8" t="str">
        <f aca="false">IF(I1437="","",IF(COUNTIF(I$2:I1437,I1437)=1,1,0))</f>
        <v/>
      </c>
      <c r="N1437" s="8" t="str">
        <f aca="false">IF(L1437="","",IF(COUNTIFS(I$2:I1437,I1437,L$2:L1437,L1437)=1,1,0))</f>
        <v/>
      </c>
      <c r="O1437" s="8" t="str">
        <f aca="false">IF(L1437="","",IF(COUNTIFS(B$2:B1437,B1437,L$2:L1437,L1437)=1,1,0))</f>
        <v/>
      </c>
      <c r="P1437" s="8" t="str">
        <f aca="false">IF(L1437="","",IF(COUNTIFS(C$2:C1437,C1437,L$2:L1437,L1437)=1,1,0))</f>
        <v/>
      </c>
      <c r="Q1437" s="8" t="str">
        <f aca="false">IF(L1437="","",IF(COUNTIF(L$2:L1437,L1437)=1,MAX(Q$1:Q1436)+1,""))</f>
        <v/>
      </c>
      <c r="R1437" s="8" t="str">
        <f aca="false">IF(I1437="","",IF(SUMPRODUCT((B$2:B1437=B1437)*(I$2:I1437&lt;&gt;""))=1,1,0))</f>
        <v/>
      </c>
      <c r="S1437" s="8" t="str">
        <f aca="false">IF(I1437="","",IF(SUMPRODUCT((C$2:C1437=C1437)*(I$2:I1437&lt;&gt;""))=1,1,0))</f>
        <v/>
      </c>
    </row>
    <row r="1438" customFormat="false" ht="15" hidden="false" customHeight="false" outlineLevel="0" collapsed="false">
      <c r="A1438" s="13"/>
      <c r="B1438" s="6"/>
      <c r="C1438" s="6"/>
      <c r="D1438" s="6"/>
      <c r="E1438" s="6"/>
      <c r="F1438" s="6"/>
      <c r="G1438" s="6"/>
      <c r="H1438" s="6"/>
      <c r="I1438" s="8" t="str">
        <f aca="false">IF(OR(B1438="",C1438=""),"",A1438&amp;"|"&amp;B1438&amp;"|"&amp;C1438&amp;"|"&amp;D1438)</f>
        <v/>
      </c>
      <c r="J1438" s="8" t="str">
        <f aca="false">IF(TRIM(F1438)="","",IFERROR(FIND("//",TRIM(F1438))+2,1))</f>
        <v/>
      </c>
      <c r="K1438" s="8" t="str">
        <f aca="false">IF(J1438="","",LOWER(MID(TRIM(F1438),J1438,MIN(FIND("/",TRIM(F1438)&amp;"/",J1438),FIND("?",TRIM(F1438)&amp;"?",J1438),FIND("#",TRIM(F1438)&amp;"#",J1438))-J1438)))</f>
        <v/>
      </c>
      <c r="L1438" s="8" t="str">
        <f aca="false">IF(OR(K1438="",I1438=""),"",IF(LEFT(K1438,4)="www.",MID(K1438,5,255),K1438))</f>
        <v/>
      </c>
      <c r="M1438" s="8" t="str">
        <f aca="false">IF(I1438="","",IF(COUNTIF(I$2:I1438,I1438)=1,1,0))</f>
        <v/>
      </c>
      <c r="N1438" s="8" t="str">
        <f aca="false">IF(L1438="","",IF(COUNTIFS(I$2:I1438,I1438,L$2:L1438,L1438)=1,1,0))</f>
        <v/>
      </c>
      <c r="O1438" s="8" t="str">
        <f aca="false">IF(L1438="","",IF(COUNTIFS(B$2:B1438,B1438,L$2:L1438,L1438)=1,1,0))</f>
        <v/>
      </c>
      <c r="P1438" s="8" t="str">
        <f aca="false">IF(L1438="","",IF(COUNTIFS(C$2:C1438,C1438,L$2:L1438,L1438)=1,1,0))</f>
        <v/>
      </c>
      <c r="Q1438" s="8" t="str">
        <f aca="false">IF(L1438="","",IF(COUNTIF(L$2:L1438,L1438)=1,MAX(Q$1:Q1437)+1,""))</f>
        <v/>
      </c>
      <c r="R1438" s="8" t="str">
        <f aca="false">IF(I1438="","",IF(SUMPRODUCT((B$2:B1438=B1438)*(I$2:I1438&lt;&gt;""))=1,1,0))</f>
        <v/>
      </c>
      <c r="S1438" s="8" t="str">
        <f aca="false">IF(I1438="","",IF(SUMPRODUCT((C$2:C1438=C1438)*(I$2:I1438&lt;&gt;""))=1,1,0))</f>
        <v/>
      </c>
    </row>
    <row r="1439" customFormat="false" ht="15" hidden="false" customHeight="false" outlineLevel="0" collapsed="false">
      <c r="A1439" s="13"/>
      <c r="B1439" s="6"/>
      <c r="C1439" s="6"/>
      <c r="D1439" s="6"/>
      <c r="E1439" s="6"/>
      <c r="F1439" s="6"/>
      <c r="G1439" s="6"/>
      <c r="H1439" s="6"/>
      <c r="I1439" s="8" t="str">
        <f aca="false">IF(OR(B1439="",C1439=""),"",A1439&amp;"|"&amp;B1439&amp;"|"&amp;C1439&amp;"|"&amp;D1439)</f>
        <v/>
      </c>
      <c r="J1439" s="8" t="str">
        <f aca="false">IF(TRIM(F1439)="","",IFERROR(FIND("//",TRIM(F1439))+2,1))</f>
        <v/>
      </c>
      <c r="K1439" s="8" t="str">
        <f aca="false">IF(J1439="","",LOWER(MID(TRIM(F1439),J1439,MIN(FIND("/",TRIM(F1439)&amp;"/",J1439),FIND("?",TRIM(F1439)&amp;"?",J1439),FIND("#",TRIM(F1439)&amp;"#",J1439))-J1439)))</f>
        <v/>
      </c>
      <c r="L1439" s="8" t="str">
        <f aca="false">IF(OR(K1439="",I1439=""),"",IF(LEFT(K1439,4)="www.",MID(K1439,5,255),K1439))</f>
        <v/>
      </c>
      <c r="M1439" s="8" t="str">
        <f aca="false">IF(I1439="","",IF(COUNTIF(I$2:I1439,I1439)=1,1,0))</f>
        <v/>
      </c>
      <c r="N1439" s="8" t="str">
        <f aca="false">IF(L1439="","",IF(COUNTIFS(I$2:I1439,I1439,L$2:L1439,L1439)=1,1,0))</f>
        <v/>
      </c>
      <c r="O1439" s="8" t="str">
        <f aca="false">IF(L1439="","",IF(COUNTIFS(B$2:B1439,B1439,L$2:L1439,L1439)=1,1,0))</f>
        <v/>
      </c>
      <c r="P1439" s="8" t="str">
        <f aca="false">IF(L1439="","",IF(COUNTIFS(C$2:C1439,C1439,L$2:L1439,L1439)=1,1,0))</f>
        <v/>
      </c>
      <c r="Q1439" s="8" t="str">
        <f aca="false">IF(L1439="","",IF(COUNTIF(L$2:L1439,L1439)=1,MAX(Q$1:Q1438)+1,""))</f>
        <v/>
      </c>
      <c r="R1439" s="8" t="str">
        <f aca="false">IF(I1439="","",IF(SUMPRODUCT((B$2:B1439=B1439)*(I$2:I1439&lt;&gt;""))=1,1,0))</f>
        <v/>
      </c>
      <c r="S1439" s="8" t="str">
        <f aca="false">IF(I1439="","",IF(SUMPRODUCT((C$2:C1439=C1439)*(I$2:I1439&lt;&gt;""))=1,1,0))</f>
        <v/>
      </c>
    </row>
    <row r="1440" customFormat="false" ht="15" hidden="false" customHeight="false" outlineLevel="0" collapsed="false">
      <c r="A1440" s="13"/>
      <c r="B1440" s="6"/>
      <c r="C1440" s="6"/>
      <c r="D1440" s="6"/>
      <c r="E1440" s="6"/>
      <c r="F1440" s="6"/>
      <c r="G1440" s="6"/>
      <c r="H1440" s="6"/>
      <c r="I1440" s="8" t="str">
        <f aca="false">IF(OR(B1440="",C1440=""),"",A1440&amp;"|"&amp;B1440&amp;"|"&amp;C1440&amp;"|"&amp;D1440)</f>
        <v/>
      </c>
      <c r="J1440" s="8" t="str">
        <f aca="false">IF(TRIM(F1440)="","",IFERROR(FIND("//",TRIM(F1440))+2,1))</f>
        <v/>
      </c>
      <c r="K1440" s="8" t="str">
        <f aca="false">IF(J1440="","",LOWER(MID(TRIM(F1440),J1440,MIN(FIND("/",TRIM(F1440)&amp;"/",J1440),FIND("?",TRIM(F1440)&amp;"?",J1440),FIND("#",TRIM(F1440)&amp;"#",J1440))-J1440)))</f>
        <v/>
      </c>
      <c r="L1440" s="8" t="str">
        <f aca="false">IF(OR(K1440="",I1440=""),"",IF(LEFT(K1440,4)="www.",MID(K1440,5,255),K1440))</f>
        <v/>
      </c>
      <c r="M1440" s="8" t="str">
        <f aca="false">IF(I1440="","",IF(COUNTIF(I$2:I1440,I1440)=1,1,0))</f>
        <v/>
      </c>
      <c r="N1440" s="8" t="str">
        <f aca="false">IF(L1440="","",IF(COUNTIFS(I$2:I1440,I1440,L$2:L1440,L1440)=1,1,0))</f>
        <v/>
      </c>
      <c r="O1440" s="8" t="str">
        <f aca="false">IF(L1440="","",IF(COUNTIFS(B$2:B1440,B1440,L$2:L1440,L1440)=1,1,0))</f>
        <v/>
      </c>
      <c r="P1440" s="8" t="str">
        <f aca="false">IF(L1440="","",IF(COUNTIFS(C$2:C1440,C1440,L$2:L1440,L1440)=1,1,0))</f>
        <v/>
      </c>
      <c r="Q1440" s="8" t="str">
        <f aca="false">IF(L1440="","",IF(COUNTIF(L$2:L1440,L1440)=1,MAX(Q$1:Q1439)+1,""))</f>
        <v/>
      </c>
      <c r="R1440" s="8" t="str">
        <f aca="false">IF(I1440="","",IF(SUMPRODUCT((B$2:B1440=B1440)*(I$2:I1440&lt;&gt;""))=1,1,0))</f>
        <v/>
      </c>
      <c r="S1440" s="8" t="str">
        <f aca="false">IF(I1440="","",IF(SUMPRODUCT((C$2:C1440=C1440)*(I$2:I1440&lt;&gt;""))=1,1,0))</f>
        <v/>
      </c>
    </row>
    <row r="1441" customFormat="false" ht="15" hidden="false" customHeight="false" outlineLevel="0" collapsed="false">
      <c r="A1441" s="13"/>
      <c r="B1441" s="6"/>
      <c r="C1441" s="6"/>
      <c r="D1441" s="6"/>
      <c r="E1441" s="6"/>
      <c r="F1441" s="6"/>
      <c r="G1441" s="6"/>
      <c r="H1441" s="6"/>
      <c r="I1441" s="8" t="str">
        <f aca="false">IF(OR(B1441="",C1441=""),"",A1441&amp;"|"&amp;B1441&amp;"|"&amp;C1441&amp;"|"&amp;D1441)</f>
        <v/>
      </c>
      <c r="J1441" s="8" t="str">
        <f aca="false">IF(TRIM(F1441)="","",IFERROR(FIND("//",TRIM(F1441))+2,1))</f>
        <v/>
      </c>
      <c r="K1441" s="8" t="str">
        <f aca="false">IF(J1441="","",LOWER(MID(TRIM(F1441),J1441,MIN(FIND("/",TRIM(F1441)&amp;"/",J1441),FIND("?",TRIM(F1441)&amp;"?",J1441),FIND("#",TRIM(F1441)&amp;"#",J1441))-J1441)))</f>
        <v/>
      </c>
      <c r="L1441" s="8" t="str">
        <f aca="false">IF(OR(K1441="",I1441=""),"",IF(LEFT(K1441,4)="www.",MID(K1441,5,255),K1441))</f>
        <v/>
      </c>
      <c r="M1441" s="8" t="str">
        <f aca="false">IF(I1441="","",IF(COUNTIF(I$2:I1441,I1441)=1,1,0))</f>
        <v/>
      </c>
      <c r="N1441" s="8" t="str">
        <f aca="false">IF(L1441="","",IF(COUNTIFS(I$2:I1441,I1441,L$2:L1441,L1441)=1,1,0))</f>
        <v/>
      </c>
      <c r="O1441" s="8" t="str">
        <f aca="false">IF(L1441="","",IF(COUNTIFS(B$2:B1441,B1441,L$2:L1441,L1441)=1,1,0))</f>
        <v/>
      </c>
      <c r="P1441" s="8" t="str">
        <f aca="false">IF(L1441="","",IF(COUNTIFS(C$2:C1441,C1441,L$2:L1441,L1441)=1,1,0))</f>
        <v/>
      </c>
      <c r="Q1441" s="8" t="str">
        <f aca="false">IF(L1441="","",IF(COUNTIF(L$2:L1441,L1441)=1,MAX(Q$1:Q1440)+1,""))</f>
        <v/>
      </c>
      <c r="R1441" s="8" t="str">
        <f aca="false">IF(I1441="","",IF(SUMPRODUCT((B$2:B1441=B1441)*(I$2:I1441&lt;&gt;""))=1,1,0))</f>
        <v/>
      </c>
      <c r="S1441" s="8" t="str">
        <f aca="false">IF(I1441="","",IF(SUMPRODUCT((C$2:C1441=C1441)*(I$2:I1441&lt;&gt;""))=1,1,0))</f>
        <v/>
      </c>
    </row>
    <row r="1442" customFormat="false" ht="15" hidden="false" customHeight="false" outlineLevel="0" collapsed="false">
      <c r="A1442" s="13"/>
      <c r="B1442" s="6"/>
      <c r="C1442" s="6"/>
      <c r="D1442" s="6"/>
      <c r="E1442" s="6"/>
      <c r="F1442" s="6"/>
      <c r="G1442" s="6"/>
      <c r="H1442" s="6"/>
      <c r="I1442" s="8" t="str">
        <f aca="false">IF(OR(B1442="",C1442=""),"",A1442&amp;"|"&amp;B1442&amp;"|"&amp;C1442&amp;"|"&amp;D1442)</f>
        <v/>
      </c>
      <c r="J1442" s="8" t="str">
        <f aca="false">IF(TRIM(F1442)="","",IFERROR(FIND("//",TRIM(F1442))+2,1))</f>
        <v/>
      </c>
      <c r="K1442" s="8" t="str">
        <f aca="false">IF(J1442="","",LOWER(MID(TRIM(F1442),J1442,MIN(FIND("/",TRIM(F1442)&amp;"/",J1442),FIND("?",TRIM(F1442)&amp;"?",J1442),FIND("#",TRIM(F1442)&amp;"#",J1442))-J1442)))</f>
        <v/>
      </c>
      <c r="L1442" s="8" t="str">
        <f aca="false">IF(OR(K1442="",I1442=""),"",IF(LEFT(K1442,4)="www.",MID(K1442,5,255),K1442))</f>
        <v/>
      </c>
      <c r="M1442" s="8" t="str">
        <f aca="false">IF(I1442="","",IF(COUNTIF(I$2:I1442,I1442)=1,1,0))</f>
        <v/>
      </c>
      <c r="N1442" s="8" t="str">
        <f aca="false">IF(L1442="","",IF(COUNTIFS(I$2:I1442,I1442,L$2:L1442,L1442)=1,1,0))</f>
        <v/>
      </c>
      <c r="O1442" s="8" t="str">
        <f aca="false">IF(L1442="","",IF(COUNTIFS(B$2:B1442,B1442,L$2:L1442,L1442)=1,1,0))</f>
        <v/>
      </c>
      <c r="P1442" s="8" t="str">
        <f aca="false">IF(L1442="","",IF(COUNTIFS(C$2:C1442,C1442,L$2:L1442,L1442)=1,1,0))</f>
        <v/>
      </c>
      <c r="Q1442" s="8" t="str">
        <f aca="false">IF(L1442="","",IF(COUNTIF(L$2:L1442,L1442)=1,MAX(Q$1:Q1441)+1,""))</f>
        <v/>
      </c>
      <c r="R1442" s="8" t="str">
        <f aca="false">IF(I1442="","",IF(SUMPRODUCT((B$2:B1442=B1442)*(I$2:I1442&lt;&gt;""))=1,1,0))</f>
        <v/>
      </c>
      <c r="S1442" s="8" t="str">
        <f aca="false">IF(I1442="","",IF(SUMPRODUCT((C$2:C1442=C1442)*(I$2:I1442&lt;&gt;""))=1,1,0))</f>
        <v/>
      </c>
    </row>
    <row r="1443" customFormat="false" ht="15" hidden="false" customHeight="false" outlineLevel="0" collapsed="false">
      <c r="A1443" s="13"/>
      <c r="B1443" s="6"/>
      <c r="C1443" s="6"/>
      <c r="D1443" s="6"/>
      <c r="E1443" s="6"/>
      <c r="F1443" s="6"/>
      <c r="G1443" s="6"/>
      <c r="H1443" s="6"/>
      <c r="I1443" s="8" t="str">
        <f aca="false">IF(OR(B1443="",C1443=""),"",A1443&amp;"|"&amp;B1443&amp;"|"&amp;C1443&amp;"|"&amp;D1443)</f>
        <v/>
      </c>
      <c r="J1443" s="8" t="str">
        <f aca="false">IF(TRIM(F1443)="","",IFERROR(FIND("//",TRIM(F1443))+2,1))</f>
        <v/>
      </c>
      <c r="K1443" s="8" t="str">
        <f aca="false">IF(J1443="","",LOWER(MID(TRIM(F1443),J1443,MIN(FIND("/",TRIM(F1443)&amp;"/",J1443),FIND("?",TRIM(F1443)&amp;"?",J1443),FIND("#",TRIM(F1443)&amp;"#",J1443))-J1443)))</f>
        <v/>
      </c>
      <c r="L1443" s="8" t="str">
        <f aca="false">IF(OR(K1443="",I1443=""),"",IF(LEFT(K1443,4)="www.",MID(K1443,5,255),K1443))</f>
        <v/>
      </c>
      <c r="M1443" s="8" t="str">
        <f aca="false">IF(I1443="","",IF(COUNTIF(I$2:I1443,I1443)=1,1,0))</f>
        <v/>
      </c>
      <c r="N1443" s="8" t="str">
        <f aca="false">IF(L1443="","",IF(COUNTIFS(I$2:I1443,I1443,L$2:L1443,L1443)=1,1,0))</f>
        <v/>
      </c>
      <c r="O1443" s="8" t="str">
        <f aca="false">IF(L1443="","",IF(COUNTIFS(B$2:B1443,B1443,L$2:L1443,L1443)=1,1,0))</f>
        <v/>
      </c>
      <c r="P1443" s="8" t="str">
        <f aca="false">IF(L1443="","",IF(COUNTIFS(C$2:C1443,C1443,L$2:L1443,L1443)=1,1,0))</f>
        <v/>
      </c>
      <c r="Q1443" s="8" t="str">
        <f aca="false">IF(L1443="","",IF(COUNTIF(L$2:L1443,L1443)=1,MAX(Q$1:Q1442)+1,""))</f>
        <v/>
      </c>
      <c r="R1443" s="8" t="str">
        <f aca="false">IF(I1443="","",IF(SUMPRODUCT((B$2:B1443=B1443)*(I$2:I1443&lt;&gt;""))=1,1,0))</f>
        <v/>
      </c>
      <c r="S1443" s="8" t="str">
        <f aca="false">IF(I1443="","",IF(SUMPRODUCT((C$2:C1443=C1443)*(I$2:I1443&lt;&gt;""))=1,1,0))</f>
        <v/>
      </c>
    </row>
    <row r="1444" customFormat="false" ht="15" hidden="false" customHeight="false" outlineLevel="0" collapsed="false">
      <c r="A1444" s="13"/>
      <c r="B1444" s="6"/>
      <c r="C1444" s="6"/>
      <c r="D1444" s="6"/>
      <c r="E1444" s="6"/>
      <c r="F1444" s="6"/>
      <c r="G1444" s="6"/>
      <c r="H1444" s="6"/>
      <c r="I1444" s="8" t="str">
        <f aca="false">IF(OR(B1444="",C1444=""),"",A1444&amp;"|"&amp;B1444&amp;"|"&amp;C1444&amp;"|"&amp;D1444)</f>
        <v/>
      </c>
      <c r="J1444" s="8" t="str">
        <f aca="false">IF(TRIM(F1444)="","",IFERROR(FIND("//",TRIM(F1444))+2,1))</f>
        <v/>
      </c>
      <c r="K1444" s="8" t="str">
        <f aca="false">IF(J1444="","",LOWER(MID(TRIM(F1444),J1444,MIN(FIND("/",TRIM(F1444)&amp;"/",J1444),FIND("?",TRIM(F1444)&amp;"?",J1444),FIND("#",TRIM(F1444)&amp;"#",J1444))-J1444)))</f>
        <v/>
      </c>
      <c r="L1444" s="8" t="str">
        <f aca="false">IF(OR(K1444="",I1444=""),"",IF(LEFT(K1444,4)="www.",MID(K1444,5,255),K1444))</f>
        <v/>
      </c>
      <c r="M1444" s="8" t="str">
        <f aca="false">IF(I1444="","",IF(COUNTIF(I$2:I1444,I1444)=1,1,0))</f>
        <v/>
      </c>
      <c r="N1444" s="8" t="str">
        <f aca="false">IF(L1444="","",IF(COUNTIFS(I$2:I1444,I1444,L$2:L1444,L1444)=1,1,0))</f>
        <v/>
      </c>
      <c r="O1444" s="8" t="str">
        <f aca="false">IF(L1444="","",IF(COUNTIFS(B$2:B1444,B1444,L$2:L1444,L1444)=1,1,0))</f>
        <v/>
      </c>
      <c r="P1444" s="8" t="str">
        <f aca="false">IF(L1444="","",IF(COUNTIFS(C$2:C1444,C1444,L$2:L1444,L1444)=1,1,0))</f>
        <v/>
      </c>
      <c r="Q1444" s="8" t="str">
        <f aca="false">IF(L1444="","",IF(COUNTIF(L$2:L1444,L1444)=1,MAX(Q$1:Q1443)+1,""))</f>
        <v/>
      </c>
      <c r="R1444" s="8" t="str">
        <f aca="false">IF(I1444="","",IF(SUMPRODUCT((B$2:B1444=B1444)*(I$2:I1444&lt;&gt;""))=1,1,0))</f>
        <v/>
      </c>
      <c r="S1444" s="8" t="str">
        <f aca="false">IF(I1444="","",IF(SUMPRODUCT((C$2:C1444=C1444)*(I$2:I1444&lt;&gt;""))=1,1,0))</f>
        <v/>
      </c>
    </row>
    <row r="1445" customFormat="false" ht="15" hidden="false" customHeight="false" outlineLevel="0" collapsed="false">
      <c r="A1445" s="13"/>
      <c r="B1445" s="6"/>
      <c r="C1445" s="6"/>
      <c r="D1445" s="6"/>
      <c r="E1445" s="6"/>
      <c r="F1445" s="6"/>
      <c r="G1445" s="6"/>
      <c r="H1445" s="6"/>
      <c r="I1445" s="8" t="str">
        <f aca="false">IF(OR(B1445="",C1445=""),"",A1445&amp;"|"&amp;B1445&amp;"|"&amp;C1445&amp;"|"&amp;D1445)</f>
        <v/>
      </c>
      <c r="J1445" s="8" t="str">
        <f aca="false">IF(TRIM(F1445)="","",IFERROR(FIND("//",TRIM(F1445))+2,1))</f>
        <v/>
      </c>
      <c r="K1445" s="8" t="str">
        <f aca="false">IF(J1445="","",LOWER(MID(TRIM(F1445),J1445,MIN(FIND("/",TRIM(F1445)&amp;"/",J1445),FIND("?",TRIM(F1445)&amp;"?",J1445),FIND("#",TRIM(F1445)&amp;"#",J1445))-J1445)))</f>
        <v/>
      </c>
      <c r="L1445" s="8" t="str">
        <f aca="false">IF(OR(K1445="",I1445=""),"",IF(LEFT(K1445,4)="www.",MID(K1445,5,255),K1445))</f>
        <v/>
      </c>
      <c r="M1445" s="8" t="str">
        <f aca="false">IF(I1445="","",IF(COUNTIF(I$2:I1445,I1445)=1,1,0))</f>
        <v/>
      </c>
      <c r="N1445" s="8" t="str">
        <f aca="false">IF(L1445="","",IF(COUNTIFS(I$2:I1445,I1445,L$2:L1445,L1445)=1,1,0))</f>
        <v/>
      </c>
      <c r="O1445" s="8" t="str">
        <f aca="false">IF(L1445="","",IF(COUNTIFS(B$2:B1445,B1445,L$2:L1445,L1445)=1,1,0))</f>
        <v/>
      </c>
      <c r="P1445" s="8" t="str">
        <f aca="false">IF(L1445="","",IF(COUNTIFS(C$2:C1445,C1445,L$2:L1445,L1445)=1,1,0))</f>
        <v/>
      </c>
      <c r="Q1445" s="8" t="str">
        <f aca="false">IF(L1445="","",IF(COUNTIF(L$2:L1445,L1445)=1,MAX(Q$1:Q1444)+1,""))</f>
        <v/>
      </c>
      <c r="R1445" s="8" t="str">
        <f aca="false">IF(I1445="","",IF(SUMPRODUCT((B$2:B1445=B1445)*(I$2:I1445&lt;&gt;""))=1,1,0))</f>
        <v/>
      </c>
      <c r="S1445" s="8" t="str">
        <f aca="false">IF(I1445="","",IF(SUMPRODUCT((C$2:C1445=C1445)*(I$2:I1445&lt;&gt;""))=1,1,0))</f>
        <v/>
      </c>
    </row>
    <row r="1446" customFormat="false" ht="15" hidden="false" customHeight="false" outlineLevel="0" collapsed="false">
      <c r="A1446" s="13"/>
      <c r="B1446" s="6"/>
      <c r="C1446" s="6"/>
      <c r="D1446" s="6"/>
      <c r="E1446" s="6"/>
      <c r="F1446" s="6"/>
      <c r="G1446" s="6"/>
      <c r="H1446" s="6"/>
      <c r="I1446" s="8" t="str">
        <f aca="false">IF(OR(B1446="",C1446=""),"",A1446&amp;"|"&amp;B1446&amp;"|"&amp;C1446&amp;"|"&amp;D1446)</f>
        <v/>
      </c>
      <c r="J1446" s="8" t="str">
        <f aca="false">IF(TRIM(F1446)="","",IFERROR(FIND("//",TRIM(F1446))+2,1))</f>
        <v/>
      </c>
      <c r="K1446" s="8" t="str">
        <f aca="false">IF(J1446="","",LOWER(MID(TRIM(F1446),J1446,MIN(FIND("/",TRIM(F1446)&amp;"/",J1446),FIND("?",TRIM(F1446)&amp;"?",J1446),FIND("#",TRIM(F1446)&amp;"#",J1446))-J1446)))</f>
        <v/>
      </c>
      <c r="L1446" s="8" t="str">
        <f aca="false">IF(OR(K1446="",I1446=""),"",IF(LEFT(K1446,4)="www.",MID(K1446,5,255),K1446))</f>
        <v/>
      </c>
      <c r="M1446" s="8" t="str">
        <f aca="false">IF(I1446="","",IF(COUNTIF(I$2:I1446,I1446)=1,1,0))</f>
        <v/>
      </c>
      <c r="N1446" s="8" t="str">
        <f aca="false">IF(L1446="","",IF(COUNTIFS(I$2:I1446,I1446,L$2:L1446,L1446)=1,1,0))</f>
        <v/>
      </c>
      <c r="O1446" s="8" t="str">
        <f aca="false">IF(L1446="","",IF(COUNTIFS(B$2:B1446,B1446,L$2:L1446,L1446)=1,1,0))</f>
        <v/>
      </c>
      <c r="P1446" s="8" t="str">
        <f aca="false">IF(L1446="","",IF(COUNTIFS(C$2:C1446,C1446,L$2:L1446,L1446)=1,1,0))</f>
        <v/>
      </c>
      <c r="Q1446" s="8" t="str">
        <f aca="false">IF(L1446="","",IF(COUNTIF(L$2:L1446,L1446)=1,MAX(Q$1:Q1445)+1,""))</f>
        <v/>
      </c>
      <c r="R1446" s="8" t="str">
        <f aca="false">IF(I1446="","",IF(SUMPRODUCT((B$2:B1446=B1446)*(I$2:I1446&lt;&gt;""))=1,1,0))</f>
        <v/>
      </c>
      <c r="S1446" s="8" t="str">
        <f aca="false">IF(I1446="","",IF(SUMPRODUCT((C$2:C1446=C1446)*(I$2:I1446&lt;&gt;""))=1,1,0))</f>
        <v/>
      </c>
    </row>
    <row r="1447" customFormat="false" ht="15" hidden="false" customHeight="false" outlineLevel="0" collapsed="false">
      <c r="A1447" s="13"/>
      <c r="B1447" s="6"/>
      <c r="C1447" s="6"/>
      <c r="D1447" s="6"/>
      <c r="E1447" s="6"/>
      <c r="F1447" s="6"/>
      <c r="G1447" s="6"/>
      <c r="H1447" s="6"/>
      <c r="I1447" s="8" t="str">
        <f aca="false">IF(OR(B1447="",C1447=""),"",A1447&amp;"|"&amp;B1447&amp;"|"&amp;C1447&amp;"|"&amp;D1447)</f>
        <v/>
      </c>
      <c r="J1447" s="8" t="str">
        <f aca="false">IF(TRIM(F1447)="","",IFERROR(FIND("//",TRIM(F1447))+2,1))</f>
        <v/>
      </c>
      <c r="K1447" s="8" t="str">
        <f aca="false">IF(J1447="","",LOWER(MID(TRIM(F1447),J1447,MIN(FIND("/",TRIM(F1447)&amp;"/",J1447),FIND("?",TRIM(F1447)&amp;"?",J1447),FIND("#",TRIM(F1447)&amp;"#",J1447))-J1447)))</f>
        <v/>
      </c>
      <c r="L1447" s="8" t="str">
        <f aca="false">IF(OR(K1447="",I1447=""),"",IF(LEFT(K1447,4)="www.",MID(K1447,5,255),K1447))</f>
        <v/>
      </c>
      <c r="M1447" s="8" t="str">
        <f aca="false">IF(I1447="","",IF(COUNTIF(I$2:I1447,I1447)=1,1,0))</f>
        <v/>
      </c>
      <c r="N1447" s="8" t="str">
        <f aca="false">IF(L1447="","",IF(COUNTIFS(I$2:I1447,I1447,L$2:L1447,L1447)=1,1,0))</f>
        <v/>
      </c>
      <c r="O1447" s="8" t="str">
        <f aca="false">IF(L1447="","",IF(COUNTIFS(B$2:B1447,B1447,L$2:L1447,L1447)=1,1,0))</f>
        <v/>
      </c>
      <c r="P1447" s="8" t="str">
        <f aca="false">IF(L1447="","",IF(COUNTIFS(C$2:C1447,C1447,L$2:L1447,L1447)=1,1,0))</f>
        <v/>
      </c>
      <c r="Q1447" s="8" t="str">
        <f aca="false">IF(L1447="","",IF(COUNTIF(L$2:L1447,L1447)=1,MAX(Q$1:Q1446)+1,""))</f>
        <v/>
      </c>
      <c r="R1447" s="8" t="str">
        <f aca="false">IF(I1447="","",IF(SUMPRODUCT((B$2:B1447=B1447)*(I$2:I1447&lt;&gt;""))=1,1,0))</f>
        <v/>
      </c>
      <c r="S1447" s="8" t="str">
        <f aca="false">IF(I1447="","",IF(SUMPRODUCT((C$2:C1447=C1447)*(I$2:I1447&lt;&gt;""))=1,1,0))</f>
        <v/>
      </c>
    </row>
    <row r="1448" customFormat="false" ht="15" hidden="false" customHeight="false" outlineLevel="0" collapsed="false">
      <c r="A1448" s="13"/>
      <c r="B1448" s="6"/>
      <c r="C1448" s="6"/>
      <c r="D1448" s="6"/>
      <c r="E1448" s="6"/>
      <c r="F1448" s="6"/>
      <c r="G1448" s="6"/>
      <c r="H1448" s="6"/>
      <c r="I1448" s="8" t="str">
        <f aca="false">IF(OR(B1448="",C1448=""),"",A1448&amp;"|"&amp;B1448&amp;"|"&amp;C1448&amp;"|"&amp;D1448)</f>
        <v/>
      </c>
      <c r="J1448" s="8" t="str">
        <f aca="false">IF(TRIM(F1448)="","",IFERROR(FIND("//",TRIM(F1448))+2,1))</f>
        <v/>
      </c>
      <c r="K1448" s="8" t="str">
        <f aca="false">IF(J1448="","",LOWER(MID(TRIM(F1448),J1448,MIN(FIND("/",TRIM(F1448)&amp;"/",J1448),FIND("?",TRIM(F1448)&amp;"?",J1448),FIND("#",TRIM(F1448)&amp;"#",J1448))-J1448)))</f>
        <v/>
      </c>
      <c r="L1448" s="8" t="str">
        <f aca="false">IF(OR(K1448="",I1448=""),"",IF(LEFT(K1448,4)="www.",MID(K1448,5,255),K1448))</f>
        <v/>
      </c>
      <c r="M1448" s="8" t="str">
        <f aca="false">IF(I1448="","",IF(COUNTIF(I$2:I1448,I1448)=1,1,0))</f>
        <v/>
      </c>
      <c r="N1448" s="8" t="str">
        <f aca="false">IF(L1448="","",IF(COUNTIFS(I$2:I1448,I1448,L$2:L1448,L1448)=1,1,0))</f>
        <v/>
      </c>
      <c r="O1448" s="8" t="str">
        <f aca="false">IF(L1448="","",IF(COUNTIFS(B$2:B1448,B1448,L$2:L1448,L1448)=1,1,0))</f>
        <v/>
      </c>
      <c r="P1448" s="8" t="str">
        <f aca="false">IF(L1448="","",IF(COUNTIFS(C$2:C1448,C1448,L$2:L1448,L1448)=1,1,0))</f>
        <v/>
      </c>
      <c r="Q1448" s="8" t="str">
        <f aca="false">IF(L1448="","",IF(COUNTIF(L$2:L1448,L1448)=1,MAX(Q$1:Q1447)+1,""))</f>
        <v/>
      </c>
      <c r="R1448" s="8" t="str">
        <f aca="false">IF(I1448="","",IF(SUMPRODUCT((B$2:B1448=B1448)*(I$2:I1448&lt;&gt;""))=1,1,0))</f>
        <v/>
      </c>
      <c r="S1448" s="8" t="str">
        <f aca="false">IF(I1448="","",IF(SUMPRODUCT((C$2:C1448=C1448)*(I$2:I1448&lt;&gt;""))=1,1,0))</f>
        <v/>
      </c>
    </row>
    <row r="1449" customFormat="false" ht="15" hidden="false" customHeight="false" outlineLevel="0" collapsed="false">
      <c r="A1449" s="13"/>
      <c r="B1449" s="6"/>
      <c r="C1449" s="6"/>
      <c r="D1449" s="6"/>
      <c r="E1449" s="6"/>
      <c r="F1449" s="6"/>
      <c r="G1449" s="6"/>
      <c r="H1449" s="6"/>
      <c r="I1449" s="8" t="str">
        <f aca="false">IF(OR(B1449="",C1449=""),"",A1449&amp;"|"&amp;B1449&amp;"|"&amp;C1449&amp;"|"&amp;D1449)</f>
        <v/>
      </c>
      <c r="J1449" s="8" t="str">
        <f aca="false">IF(TRIM(F1449)="","",IFERROR(FIND("//",TRIM(F1449))+2,1))</f>
        <v/>
      </c>
      <c r="K1449" s="8" t="str">
        <f aca="false">IF(J1449="","",LOWER(MID(TRIM(F1449),J1449,MIN(FIND("/",TRIM(F1449)&amp;"/",J1449),FIND("?",TRIM(F1449)&amp;"?",J1449),FIND("#",TRIM(F1449)&amp;"#",J1449))-J1449)))</f>
        <v/>
      </c>
      <c r="L1449" s="8" t="str">
        <f aca="false">IF(OR(K1449="",I1449=""),"",IF(LEFT(K1449,4)="www.",MID(K1449,5,255),K1449))</f>
        <v/>
      </c>
      <c r="M1449" s="8" t="str">
        <f aca="false">IF(I1449="","",IF(COUNTIF(I$2:I1449,I1449)=1,1,0))</f>
        <v/>
      </c>
      <c r="N1449" s="8" t="str">
        <f aca="false">IF(L1449="","",IF(COUNTIFS(I$2:I1449,I1449,L$2:L1449,L1449)=1,1,0))</f>
        <v/>
      </c>
      <c r="O1449" s="8" t="str">
        <f aca="false">IF(L1449="","",IF(COUNTIFS(B$2:B1449,B1449,L$2:L1449,L1449)=1,1,0))</f>
        <v/>
      </c>
      <c r="P1449" s="8" t="str">
        <f aca="false">IF(L1449="","",IF(COUNTIFS(C$2:C1449,C1449,L$2:L1449,L1449)=1,1,0))</f>
        <v/>
      </c>
      <c r="Q1449" s="8" t="str">
        <f aca="false">IF(L1449="","",IF(COUNTIF(L$2:L1449,L1449)=1,MAX(Q$1:Q1448)+1,""))</f>
        <v/>
      </c>
      <c r="R1449" s="8" t="str">
        <f aca="false">IF(I1449="","",IF(SUMPRODUCT((B$2:B1449=B1449)*(I$2:I1449&lt;&gt;""))=1,1,0))</f>
        <v/>
      </c>
      <c r="S1449" s="8" t="str">
        <f aca="false">IF(I1449="","",IF(SUMPRODUCT((C$2:C1449=C1449)*(I$2:I1449&lt;&gt;""))=1,1,0))</f>
        <v/>
      </c>
    </row>
    <row r="1450" customFormat="false" ht="15" hidden="false" customHeight="false" outlineLevel="0" collapsed="false">
      <c r="A1450" s="13"/>
      <c r="B1450" s="6"/>
      <c r="C1450" s="6"/>
      <c r="D1450" s="6"/>
      <c r="E1450" s="6"/>
      <c r="F1450" s="6"/>
      <c r="G1450" s="6"/>
      <c r="H1450" s="6"/>
      <c r="I1450" s="8" t="str">
        <f aca="false">IF(OR(B1450="",C1450=""),"",A1450&amp;"|"&amp;B1450&amp;"|"&amp;C1450&amp;"|"&amp;D1450)</f>
        <v/>
      </c>
      <c r="J1450" s="8" t="str">
        <f aca="false">IF(TRIM(F1450)="","",IFERROR(FIND("//",TRIM(F1450))+2,1))</f>
        <v/>
      </c>
      <c r="K1450" s="8" t="str">
        <f aca="false">IF(J1450="","",LOWER(MID(TRIM(F1450),J1450,MIN(FIND("/",TRIM(F1450)&amp;"/",J1450),FIND("?",TRIM(F1450)&amp;"?",J1450),FIND("#",TRIM(F1450)&amp;"#",J1450))-J1450)))</f>
        <v/>
      </c>
      <c r="L1450" s="8" t="str">
        <f aca="false">IF(OR(K1450="",I1450=""),"",IF(LEFT(K1450,4)="www.",MID(K1450,5,255),K1450))</f>
        <v/>
      </c>
      <c r="M1450" s="8" t="str">
        <f aca="false">IF(I1450="","",IF(COUNTIF(I$2:I1450,I1450)=1,1,0))</f>
        <v/>
      </c>
      <c r="N1450" s="8" t="str">
        <f aca="false">IF(L1450="","",IF(COUNTIFS(I$2:I1450,I1450,L$2:L1450,L1450)=1,1,0))</f>
        <v/>
      </c>
      <c r="O1450" s="8" t="str">
        <f aca="false">IF(L1450="","",IF(COUNTIFS(B$2:B1450,B1450,L$2:L1450,L1450)=1,1,0))</f>
        <v/>
      </c>
      <c r="P1450" s="8" t="str">
        <f aca="false">IF(L1450="","",IF(COUNTIFS(C$2:C1450,C1450,L$2:L1450,L1450)=1,1,0))</f>
        <v/>
      </c>
      <c r="Q1450" s="8" t="str">
        <f aca="false">IF(L1450="","",IF(COUNTIF(L$2:L1450,L1450)=1,MAX(Q$1:Q1449)+1,""))</f>
        <v/>
      </c>
      <c r="R1450" s="8" t="str">
        <f aca="false">IF(I1450="","",IF(SUMPRODUCT((B$2:B1450=B1450)*(I$2:I1450&lt;&gt;""))=1,1,0))</f>
        <v/>
      </c>
      <c r="S1450" s="8" t="str">
        <f aca="false">IF(I1450="","",IF(SUMPRODUCT((C$2:C1450=C1450)*(I$2:I1450&lt;&gt;""))=1,1,0))</f>
        <v/>
      </c>
    </row>
    <row r="1451" customFormat="false" ht="15" hidden="false" customHeight="false" outlineLevel="0" collapsed="false">
      <c r="A1451" s="13"/>
      <c r="B1451" s="6"/>
      <c r="C1451" s="6"/>
      <c r="D1451" s="6"/>
      <c r="E1451" s="6"/>
      <c r="F1451" s="6"/>
      <c r="G1451" s="6"/>
      <c r="H1451" s="6"/>
      <c r="I1451" s="8" t="str">
        <f aca="false">IF(OR(B1451="",C1451=""),"",A1451&amp;"|"&amp;B1451&amp;"|"&amp;C1451&amp;"|"&amp;D1451)</f>
        <v/>
      </c>
      <c r="J1451" s="8" t="str">
        <f aca="false">IF(TRIM(F1451)="","",IFERROR(FIND("//",TRIM(F1451))+2,1))</f>
        <v/>
      </c>
      <c r="K1451" s="8" t="str">
        <f aca="false">IF(J1451="","",LOWER(MID(TRIM(F1451),J1451,MIN(FIND("/",TRIM(F1451)&amp;"/",J1451),FIND("?",TRIM(F1451)&amp;"?",J1451),FIND("#",TRIM(F1451)&amp;"#",J1451))-J1451)))</f>
        <v/>
      </c>
      <c r="L1451" s="8" t="str">
        <f aca="false">IF(OR(K1451="",I1451=""),"",IF(LEFT(K1451,4)="www.",MID(K1451,5,255),K1451))</f>
        <v/>
      </c>
      <c r="M1451" s="8" t="str">
        <f aca="false">IF(I1451="","",IF(COUNTIF(I$2:I1451,I1451)=1,1,0))</f>
        <v/>
      </c>
      <c r="N1451" s="8" t="str">
        <f aca="false">IF(L1451="","",IF(COUNTIFS(I$2:I1451,I1451,L$2:L1451,L1451)=1,1,0))</f>
        <v/>
      </c>
      <c r="O1451" s="8" t="str">
        <f aca="false">IF(L1451="","",IF(COUNTIFS(B$2:B1451,B1451,L$2:L1451,L1451)=1,1,0))</f>
        <v/>
      </c>
      <c r="P1451" s="8" t="str">
        <f aca="false">IF(L1451="","",IF(COUNTIFS(C$2:C1451,C1451,L$2:L1451,L1451)=1,1,0))</f>
        <v/>
      </c>
      <c r="Q1451" s="8" t="str">
        <f aca="false">IF(L1451="","",IF(COUNTIF(L$2:L1451,L1451)=1,MAX(Q$1:Q1450)+1,""))</f>
        <v/>
      </c>
      <c r="R1451" s="8" t="str">
        <f aca="false">IF(I1451="","",IF(SUMPRODUCT((B$2:B1451=B1451)*(I$2:I1451&lt;&gt;""))=1,1,0))</f>
        <v/>
      </c>
      <c r="S1451" s="8" t="str">
        <f aca="false">IF(I1451="","",IF(SUMPRODUCT((C$2:C1451=C1451)*(I$2:I1451&lt;&gt;""))=1,1,0))</f>
        <v/>
      </c>
    </row>
    <row r="1452" customFormat="false" ht="15" hidden="false" customHeight="false" outlineLevel="0" collapsed="false">
      <c r="A1452" s="13"/>
      <c r="B1452" s="6"/>
      <c r="C1452" s="6"/>
      <c r="D1452" s="6"/>
      <c r="E1452" s="6"/>
      <c r="F1452" s="6"/>
      <c r="G1452" s="6"/>
      <c r="H1452" s="6"/>
      <c r="I1452" s="8" t="str">
        <f aca="false">IF(OR(B1452="",C1452=""),"",A1452&amp;"|"&amp;B1452&amp;"|"&amp;C1452&amp;"|"&amp;D1452)</f>
        <v/>
      </c>
      <c r="J1452" s="8" t="str">
        <f aca="false">IF(TRIM(F1452)="","",IFERROR(FIND("//",TRIM(F1452))+2,1))</f>
        <v/>
      </c>
      <c r="K1452" s="8" t="str">
        <f aca="false">IF(J1452="","",LOWER(MID(TRIM(F1452),J1452,MIN(FIND("/",TRIM(F1452)&amp;"/",J1452),FIND("?",TRIM(F1452)&amp;"?",J1452),FIND("#",TRIM(F1452)&amp;"#",J1452))-J1452)))</f>
        <v/>
      </c>
      <c r="L1452" s="8" t="str">
        <f aca="false">IF(OR(K1452="",I1452=""),"",IF(LEFT(K1452,4)="www.",MID(K1452,5,255),K1452))</f>
        <v/>
      </c>
      <c r="M1452" s="8" t="str">
        <f aca="false">IF(I1452="","",IF(COUNTIF(I$2:I1452,I1452)=1,1,0))</f>
        <v/>
      </c>
      <c r="N1452" s="8" t="str">
        <f aca="false">IF(L1452="","",IF(COUNTIFS(I$2:I1452,I1452,L$2:L1452,L1452)=1,1,0))</f>
        <v/>
      </c>
      <c r="O1452" s="8" t="str">
        <f aca="false">IF(L1452="","",IF(COUNTIFS(B$2:B1452,B1452,L$2:L1452,L1452)=1,1,0))</f>
        <v/>
      </c>
      <c r="P1452" s="8" t="str">
        <f aca="false">IF(L1452="","",IF(COUNTIFS(C$2:C1452,C1452,L$2:L1452,L1452)=1,1,0))</f>
        <v/>
      </c>
      <c r="Q1452" s="8" t="str">
        <f aca="false">IF(L1452="","",IF(COUNTIF(L$2:L1452,L1452)=1,MAX(Q$1:Q1451)+1,""))</f>
        <v/>
      </c>
      <c r="R1452" s="8" t="str">
        <f aca="false">IF(I1452="","",IF(SUMPRODUCT((B$2:B1452=B1452)*(I$2:I1452&lt;&gt;""))=1,1,0))</f>
        <v/>
      </c>
      <c r="S1452" s="8" t="str">
        <f aca="false">IF(I1452="","",IF(SUMPRODUCT((C$2:C1452=C1452)*(I$2:I1452&lt;&gt;""))=1,1,0))</f>
        <v/>
      </c>
    </row>
    <row r="1453" customFormat="false" ht="15" hidden="false" customHeight="false" outlineLevel="0" collapsed="false">
      <c r="A1453" s="13"/>
      <c r="B1453" s="6"/>
      <c r="C1453" s="6"/>
      <c r="D1453" s="6"/>
      <c r="E1453" s="6"/>
      <c r="F1453" s="6"/>
      <c r="G1453" s="6"/>
      <c r="H1453" s="6"/>
      <c r="I1453" s="8" t="str">
        <f aca="false">IF(OR(B1453="",C1453=""),"",A1453&amp;"|"&amp;B1453&amp;"|"&amp;C1453&amp;"|"&amp;D1453)</f>
        <v/>
      </c>
      <c r="J1453" s="8" t="str">
        <f aca="false">IF(TRIM(F1453)="","",IFERROR(FIND("//",TRIM(F1453))+2,1))</f>
        <v/>
      </c>
      <c r="K1453" s="8" t="str">
        <f aca="false">IF(J1453="","",LOWER(MID(TRIM(F1453),J1453,MIN(FIND("/",TRIM(F1453)&amp;"/",J1453),FIND("?",TRIM(F1453)&amp;"?",J1453),FIND("#",TRIM(F1453)&amp;"#",J1453))-J1453)))</f>
        <v/>
      </c>
      <c r="L1453" s="8" t="str">
        <f aca="false">IF(OR(K1453="",I1453=""),"",IF(LEFT(K1453,4)="www.",MID(K1453,5,255),K1453))</f>
        <v/>
      </c>
      <c r="M1453" s="8" t="str">
        <f aca="false">IF(I1453="","",IF(COUNTIF(I$2:I1453,I1453)=1,1,0))</f>
        <v/>
      </c>
      <c r="N1453" s="8" t="str">
        <f aca="false">IF(L1453="","",IF(COUNTIFS(I$2:I1453,I1453,L$2:L1453,L1453)=1,1,0))</f>
        <v/>
      </c>
      <c r="O1453" s="8" t="str">
        <f aca="false">IF(L1453="","",IF(COUNTIFS(B$2:B1453,B1453,L$2:L1453,L1453)=1,1,0))</f>
        <v/>
      </c>
      <c r="P1453" s="8" t="str">
        <f aca="false">IF(L1453="","",IF(COUNTIFS(C$2:C1453,C1453,L$2:L1453,L1453)=1,1,0))</f>
        <v/>
      </c>
      <c r="Q1453" s="8" t="str">
        <f aca="false">IF(L1453="","",IF(COUNTIF(L$2:L1453,L1453)=1,MAX(Q$1:Q1452)+1,""))</f>
        <v/>
      </c>
      <c r="R1453" s="8" t="str">
        <f aca="false">IF(I1453="","",IF(SUMPRODUCT((B$2:B1453=B1453)*(I$2:I1453&lt;&gt;""))=1,1,0))</f>
        <v/>
      </c>
      <c r="S1453" s="8" t="str">
        <f aca="false">IF(I1453="","",IF(SUMPRODUCT((C$2:C1453=C1453)*(I$2:I1453&lt;&gt;""))=1,1,0))</f>
        <v/>
      </c>
    </row>
    <row r="1454" customFormat="false" ht="15" hidden="false" customHeight="false" outlineLevel="0" collapsed="false">
      <c r="A1454" s="13"/>
      <c r="B1454" s="6"/>
      <c r="C1454" s="6"/>
      <c r="D1454" s="6"/>
      <c r="E1454" s="6"/>
      <c r="F1454" s="6"/>
      <c r="G1454" s="6"/>
      <c r="H1454" s="6"/>
      <c r="I1454" s="8" t="str">
        <f aca="false">IF(OR(B1454="",C1454=""),"",A1454&amp;"|"&amp;B1454&amp;"|"&amp;C1454&amp;"|"&amp;D1454)</f>
        <v/>
      </c>
      <c r="J1454" s="8" t="str">
        <f aca="false">IF(TRIM(F1454)="","",IFERROR(FIND("//",TRIM(F1454))+2,1))</f>
        <v/>
      </c>
      <c r="K1454" s="8" t="str">
        <f aca="false">IF(J1454="","",LOWER(MID(TRIM(F1454),J1454,MIN(FIND("/",TRIM(F1454)&amp;"/",J1454),FIND("?",TRIM(F1454)&amp;"?",J1454),FIND("#",TRIM(F1454)&amp;"#",J1454))-J1454)))</f>
        <v/>
      </c>
      <c r="L1454" s="8" t="str">
        <f aca="false">IF(OR(K1454="",I1454=""),"",IF(LEFT(K1454,4)="www.",MID(K1454,5,255),K1454))</f>
        <v/>
      </c>
      <c r="M1454" s="8" t="str">
        <f aca="false">IF(I1454="","",IF(COUNTIF(I$2:I1454,I1454)=1,1,0))</f>
        <v/>
      </c>
      <c r="N1454" s="8" t="str">
        <f aca="false">IF(L1454="","",IF(COUNTIFS(I$2:I1454,I1454,L$2:L1454,L1454)=1,1,0))</f>
        <v/>
      </c>
      <c r="O1454" s="8" t="str">
        <f aca="false">IF(L1454="","",IF(COUNTIFS(B$2:B1454,B1454,L$2:L1454,L1454)=1,1,0))</f>
        <v/>
      </c>
      <c r="P1454" s="8" t="str">
        <f aca="false">IF(L1454="","",IF(COUNTIFS(C$2:C1454,C1454,L$2:L1454,L1454)=1,1,0))</f>
        <v/>
      </c>
      <c r="Q1454" s="8" t="str">
        <f aca="false">IF(L1454="","",IF(COUNTIF(L$2:L1454,L1454)=1,MAX(Q$1:Q1453)+1,""))</f>
        <v/>
      </c>
      <c r="R1454" s="8" t="str">
        <f aca="false">IF(I1454="","",IF(SUMPRODUCT((B$2:B1454=B1454)*(I$2:I1454&lt;&gt;""))=1,1,0))</f>
        <v/>
      </c>
      <c r="S1454" s="8" t="str">
        <f aca="false">IF(I1454="","",IF(SUMPRODUCT((C$2:C1454=C1454)*(I$2:I1454&lt;&gt;""))=1,1,0))</f>
        <v/>
      </c>
    </row>
    <row r="1455" customFormat="false" ht="15" hidden="false" customHeight="false" outlineLevel="0" collapsed="false">
      <c r="A1455" s="13"/>
      <c r="B1455" s="6"/>
      <c r="C1455" s="6"/>
      <c r="D1455" s="6"/>
      <c r="E1455" s="6"/>
      <c r="F1455" s="6"/>
      <c r="G1455" s="6"/>
      <c r="H1455" s="6"/>
      <c r="I1455" s="8" t="str">
        <f aca="false">IF(OR(B1455="",C1455=""),"",A1455&amp;"|"&amp;B1455&amp;"|"&amp;C1455&amp;"|"&amp;D1455)</f>
        <v/>
      </c>
      <c r="J1455" s="8" t="str">
        <f aca="false">IF(TRIM(F1455)="","",IFERROR(FIND("//",TRIM(F1455))+2,1))</f>
        <v/>
      </c>
      <c r="K1455" s="8" t="str">
        <f aca="false">IF(J1455="","",LOWER(MID(TRIM(F1455),J1455,MIN(FIND("/",TRIM(F1455)&amp;"/",J1455),FIND("?",TRIM(F1455)&amp;"?",J1455),FIND("#",TRIM(F1455)&amp;"#",J1455))-J1455)))</f>
        <v/>
      </c>
      <c r="L1455" s="8" t="str">
        <f aca="false">IF(OR(K1455="",I1455=""),"",IF(LEFT(K1455,4)="www.",MID(K1455,5,255),K1455))</f>
        <v/>
      </c>
      <c r="M1455" s="8" t="str">
        <f aca="false">IF(I1455="","",IF(COUNTIF(I$2:I1455,I1455)=1,1,0))</f>
        <v/>
      </c>
      <c r="N1455" s="8" t="str">
        <f aca="false">IF(L1455="","",IF(COUNTIFS(I$2:I1455,I1455,L$2:L1455,L1455)=1,1,0))</f>
        <v/>
      </c>
      <c r="O1455" s="8" t="str">
        <f aca="false">IF(L1455="","",IF(COUNTIFS(B$2:B1455,B1455,L$2:L1455,L1455)=1,1,0))</f>
        <v/>
      </c>
      <c r="P1455" s="8" t="str">
        <f aca="false">IF(L1455="","",IF(COUNTIFS(C$2:C1455,C1455,L$2:L1455,L1455)=1,1,0))</f>
        <v/>
      </c>
      <c r="Q1455" s="8" t="str">
        <f aca="false">IF(L1455="","",IF(COUNTIF(L$2:L1455,L1455)=1,MAX(Q$1:Q1454)+1,""))</f>
        <v/>
      </c>
      <c r="R1455" s="8" t="str">
        <f aca="false">IF(I1455="","",IF(SUMPRODUCT((B$2:B1455=B1455)*(I$2:I1455&lt;&gt;""))=1,1,0))</f>
        <v/>
      </c>
      <c r="S1455" s="8" t="str">
        <f aca="false">IF(I1455="","",IF(SUMPRODUCT((C$2:C1455=C1455)*(I$2:I1455&lt;&gt;""))=1,1,0))</f>
        <v/>
      </c>
    </row>
    <row r="1456" customFormat="false" ht="15" hidden="false" customHeight="false" outlineLevel="0" collapsed="false">
      <c r="A1456" s="13"/>
      <c r="B1456" s="6"/>
      <c r="C1456" s="6"/>
      <c r="D1456" s="6"/>
      <c r="E1456" s="6"/>
      <c r="F1456" s="6"/>
      <c r="G1456" s="6"/>
      <c r="H1456" s="6"/>
      <c r="I1456" s="8" t="str">
        <f aca="false">IF(OR(B1456="",C1456=""),"",A1456&amp;"|"&amp;B1456&amp;"|"&amp;C1456&amp;"|"&amp;D1456)</f>
        <v/>
      </c>
      <c r="J1456" s="8" t="str">
        <f aca="false">IF(TRIM(F1456)="","",IFERROR(FIND("//",TRIM(F1456))+2,1))</f>
        <v/>
      </c>
      <c r="K1456" s="8" t="str">
        <f aca="false">IF(J1456="","",LOWER(MID(TRIM(F1456),J1456,MIN(FIND("/",TRIM(F1456)&amp;"/",J1456),FIND("?",TRIM(F1456)&amp;"?",J1456),FIND("#",TRIM(F1456)&amp;"#",J1456))-J1456)))</f>
        <v/>
      </c>
      <c r="L1456" s="8" t="str">
        <f aca="false">IF(OR(K1456="",I1456=""),"",IF(LEFT(K1456,4)="www.",MID(K1456,5,255),K1456))</f>
        <v/>
      </c>
      <c r="M1456" s="8" t="str">
        <f aca="false">IF(I1456="","",IF(COUNTIF(I$2:I1456,I1456)=1,1,0))</f>
        <v/>
      </c>
      <c r="N1456" s="8" t="str">
        <f aca="false">IF(L1456="","",IF(COUNTIFS(I$2:I1456,I1456,L$2:L1456,L1456)=1,1,0))</f>
        <v/>
      </c>
      <c r="O1456" s="8" t="str">
        <f aca="false">IF(L1456="","",IF(COUNTIFS(B$2:B1456,B1456,L$2:L1456,L1456)=1,1,0))</f>
        <v/>
      </c>
      <c r="P1456" s="8" t="str">
        <f aca="false">IF(L1456="","",IF(COUNTIFS(C$2:C1456,C1456,L$2:L1456,L1456)=1,1,0))</f>
        <v/>
      </c>
      <c r="Q1456" s="8" t="str">
        <f aca="false">IF(L1456="","",IF(COUNTIF(L$2:L1456,L1456)=1,MAX(Q$1:Q1455)+1,""))</f>
        <v/>
      </c>
      <c r="R1456" s="8" t="str">
        <f aca="false">IF(I1456="","",IF(SUMPRODUCT((B$2:B1456=B1456)*(I$2:I1456&lt;&gt;""))=1,1,0))</f>
        <v/>
      </c>
      <c r="S1456" s="8" t="str">
        <f aca="false">IF(I1456="","",IF(SUMPRODUCT((C$2:C1456=C1456)*(I$2:I1456&lt;&gt;""))=1,1,0))</f>
        <v/>
      </c>
    </row>
    <row r="1457" customFormat="false" ht="15" hidden="false" customHeight="false" outlineLevel="0" collapsed="false">
      <c r="A1457" s="13"/>
      <c r="B1457" s="6"/>
      <c r="C1457" s="6"/>
      <c r="D1457" s="6"/>
      <c r="E1457" s="6"/>
      <c r="F1457" s="6"/>
      <c r="G1457" s="6"/>
      <c r="H1457" s="6"/>
      <c r="I1457" s="8" t="str">
        <f aca="false">IF(OR(B1457="",C1457=""),"",A1457&amp;"|"&amp;B1457&amp;"|"&amp;C1457&amp;"|"&amp;D1457)</f>
        <v/>
      </c>
      <c r="J1457" s="8" t="str">
        <f aca="false">IF(TRIM(F1457)="","",IFERROR(FIND("//",TRIM(F1457))+2,1))</f>
        <v/>
      </c>
      <c r="K1457" s="8" t="str">
        <f aca="false">IF(J1457="","",LOWER(MID(TRIM(F1457),J1457,MIN(FIND("/",TRIM(F1457)&amp;"/",J1457),FIND("?",TRIM(F1457)&amp;"?",J1457),FIND("#",TRIM(F1457)&amp;"#",J1457))-J1457)))</f>
        <v/>
      </c>
      <c r="L1457" s="8" t="str">
        <f aca="false">IF(OR(K1457="",I1457=""),"",IF(LEFT(K1457,4)="www.",MID(K1457,5,255),K1457))</f>
        <v/>
      </c>
      <c r="M1457" s="8" t="str">
        <f aca="false">IF(I1457="","",IF(COUNTIF(I$2:I1457,I1457)=1,1,0))</f>
        <v/>
      </c>
      <c r="N1457" s="8" t="str">
        <f aca="false">IF(L1457="","",IF(COUNTIFS(I$2:I1457,I1457,L$2:L1457,L1457)=1,1,0))</f>
        <v/>
      </c>
      <c r="O1457" s="8" t="str">
        <f aca="false">IF(L1457="","",IF(COUNTIFS(B$2:B1457,B1457,L$2:L1457,L1457)=1,1,0))</f>
        <v/>
      </c>
      <c r="P1457" s="8" t="str">
        <f aca="false">IF(L1457="","",IF(COUNTIFS(C$2:C1457,C1457,L$2:L1457,L1457)=1,1,0))</f>
        <v/>
      </c>
      <c r="Q1457" s="8" t="str">
        <f aca="false">IF(L1457="","",IF(COUNTIF(L$2:L1457,L1457)=1,MAX(Q$1:Q1456)+1,""))</f>
        <v/>
      </c>
      <c r="R1457" s="8" t="str">
        <f aca="false">IF(I1457="","",IF(SUMPRODUCT((B$2:B1457=B1457)*(I$2:I1457&lt;&gt;""))=1,1,0))</f>
        <v/>
      </c>
      <c r="S1457" s="8" t="str">
        <f aca="false">IF(I1457="","",IF(SUMPRODUCT((C$2:C1457=C1457)*(I$2:I1457&lt;&gt;""))=1,1,0))</f>
        <v/>
      </c>
    </row>
    <row r="1458" customFormat="false" ht="15" hidden="false" customHeight="false" outlineLevel="0" collapsed="false">
      <c r="A1458" s="13"/>
      <c r="B1458" s="6"/>
      <c r="C1458" s="6"/>
      <c r="D1458" s="6"/>
      <c r="E1458" s="6"/>
      <c r="F1458" s="6"/>
      <c r="G1458" s="6"/>
      <c r="H1458" s="6"/>
      <c r="I1458" s="8" t="str">
        <f aca="false">IF(OR(B1458="",C1458=""),"",A1458&amp;"|"&amp;B1458&amp;"|"&amp;C1458&amp;"|"&amp;D1458)</f>
        <v/>
      </c>
      <c r="J1458" s="8" t="str">
        <f aca="false">IF(TRIM(F1458)="","",IFERROR(FIND("//",TRIM(F1458))+2,1))</f>
        <v/>
      </c>
      <c r="K1458" s="8" t="str">
        <f aca="false">IF(J1458="","",LOWER(MID(TRIM(F1458),J1458,MIN(FIND("/",TRIM(F1458)&amp;"/",J1458),FIND("?",TRIM(F1458)&amp;"?",J1458),FIND("#",TRIM(F1458)&amp;"#",J1458))-J1458)))</f>
        <v/>
      </c>
      <c r="L1458" s="8" t="str">
        <f aca="false">IF(OR(K1458="",I1458=""),"",IF(LEFT(K1458,4)="www.",MID(K1458,5,255),K1458))</f>
        <v/>
      </c>
      <c r="M1458" s="8" t="str">
        <f aca="false">IF(I1458="","",IF(COUNTIF(I$2:I1458,I1458)=1,1,0))</f>
        <v/>
      </c>
      <c r="N1458" s="8" t="str">
        <f aca="false">IF(L1458="","",IF(COUNTIFS(I$2:I1458,I1458,L$2:L1458,L1458)=1,1,0))</f>
        <v/>
      </c>
      <c r="O1458" s="8" t="str">
        <f aca="false">IF(L1458="","",IF(COUNTIFS(B$2:B1458,B1458,L$2:L1458,L1458)=1,1,0))</f>
        <v/>
      </c>
      <c r="P1458" s="8" t="str">
        <f aca="false">IF(L1458="","",IF(COUNTIFS(C$2:C1458,C1458,L$2:L1458,L1458)=1,1,0))</f>
        <v/>
      </c>
      <c r="Q1458" s="8" t="str">
        <f aca="false">IF(L1458="","",IF(COUNTIF(L$2:L1458,L1458)=1,MAX(Q$1:Q1457)+1,""))</f>
        <v/>
      </c>
      <c r="R1458" s="8" t="str">
        <f aca="false">IF(I1458="","",IF(SUMPRODUCT((B$2:B1458=B1458)*(I$2:I1458&lt;&gt;""))=1,1,0))</f>
        <v/>
      </c>
      <c r="S1458" s="8" t="str">
        <f aca="false">IF(I1458="","",IF(SUMPRODUCT((C$2:C1458=C1458)*(I$2:I1458&lt;&gt;""))=1,1,0))</f>
        <v/>
      </c>
    </row>
    <row r="1459" customFormat="false" ht="15" hidden="false" customHeight="false" outlineLevel="0" collapsed="false">
      <c r="A1459" s="13"/>
      <c r="B1459" s="6"/>
      <c r="C1459" s="6"/>
      <c r="D1459" s="6"/>
      <c r="E1459" s="6"/>
      <c r="F1459" s="6"/>
      <c r="G1459" s="6"/>
      <c r="H1459" s="6"/>
      <c r="I1459" s="8" t="str">
        <f aca="false">IF(OR(B1459="",C1459=""),"",A1459&amp;"|"&amp;B1459&amp;"|"&amp;C1459&amp;"|"&amp;D1459)</f>
        <v/>
      </c>
      <c r="J1459" s="8" t="str">
        <f aca="false">IF(TRIM(F1459)="","",IFERROR(FIND("//",TRIM(F1459))+2,1))</f>
        <v/>
      </c>
      <c r="K1459" s="8" t="str">
        <f aca="false">IF(J1459="","",LOWER(MID(TRIM(F1459),J1459,MIN(FIND("/",TRIM(F1459)&amp;"/",J1459),FIND("?",TRIM(F1459)&amp;"?",J1459),FIND("#",TRIM(F1459)&amp;"#",J1459))-J1459)))</f>
        <v/>
      </c>
      <c r="L1459" s="8" t="str">
        <f aca="false">IF(OR(K1459="",I1459=""),"",IF(LEFT(K1459,4)="www.",MID(K1459,5,255),K1459))</f>
        <v/>
      </c>
      <c r="M1459" s="8" t="str">
        <f aca="false">IF(I1459="","",IF(COUNTIF(I$2:I1459,I1459)=1,1,0))</f>
        <v/>
      </c>
      <c r="N1459" s="8" t="str">
        <f aca="false">IF(L1459="","",IF(COUNTIFS(I$2:I1459,I1459,L$2:L1459,L1459)=1,1,0))</f>
        <v/>
      </c>
      <c r="O1459" s="8" t="str">
        <f aca="false">IF(L1459="","",IF(COUNTIFS(B$2:B1459,B1459,L$2:L1459,L1459)=1,1,0))</f>
        <v/>
      </c>
      <c r="P1459" s="8" t="str">
        <f aca="false">IF(L1459="","",IF(COUNTIFS(C$2:C1459,C1459,L$2:L1459,L1459)=1,1,0))</f>
        <v/>
      </c>
      <c r="Q1459" s="8" t="str">
        <f aca="false">IF(L1459="","",IF(COUNTIF(L$2:L1459,L1459)=1,MAX(Q$1:Q1458)+1,""))</f>
        <v/>
      </c>
      <c r="R1459" s="8" t="str">
        <f aca="false">IF(I1459="","",IF(SUMPRODUCT((B$2:B1459=B1459)*(I$2:I1459&lt;&gt;""))=1,1,0))</f>
        <v/>
      </c>
      <c r="S1459" s="8" t="str">
        <f aca="false">IF(I1459="","",IF(SUMPRODUCT((C$2:C1459=C1459)*(I$2:I1459&lt;&gt;""))=1,1,0))</f>
        <v/>
      </c>
    </row>
    <row r="1460" customFormat="false" ht="15" hidden="false" customHeight="false" outlineLevel="0" collapsed="false">
      <c r="A1460" s="13"/>
      <c r="B1460" s="6"/>
      <c r="C1460" s="6"/>
      <c r="D1460" s="6"/>
      <c r="E1460" s="6"/>
      <c r="F1460" s="6"/>
      <c r="G1460" s="6"/>
      <c r="H1460" s="6"/>
      <c r="I1460" s="8" t="str">
        <f aca="false">IF(OR(B1460="",C1460=""),"",A1460&amp;"|"&amp;B1460&amp;"|"&amp;C1460&amp;"|"&amp;D1460)</f>
        <v/>
      </c>
      <c r="J1460" s="8" t="str">
        <f aca="false">IF(TRIM(F1460)="","",IFERROR(FIND("//",TRIM(F1460))+2,1))</f>
        <v/>
      </c>
      <c r="K1460" s="8" t="str">
        <f aca="false">IF(J1460="","",LOWER(MID(TRIM(F1460),J1460,MIN(FIND("/",TRIM(F1460)&amp;"/",J1460),FIND("?",TRIM(F1460)&amp;"?",J1460),FIND("#",TRIM(F1460)&amp;"#",J1460))-J1460)))</f>
        <v/>
      </c>
      <c r="L1460" s="8" t="str">
        <f aca="false">IF(OR(K1460="",I1460=""),"",IF(LEFT(K1460,4)="www.",MID(K1460,5,255),K1460))</f>
        <v/>
      </c>
      <c r="M1460" s="8" t="str">
        <f aca="false">IF(I1460="","",IF(COUNTIF(I$2:I1460,I1460)=1,1,0))</f>
        <v/>
      </c>
      <c r="N1460" s="8" t="str">
        <f aca="false">IF(L1460="","",IF(COUNTIFS(I$2:I1460,I1460,L$2:L1460,L1460)=1,1,0))</f>
        <v/>
      </c>
      <c r="O1460" s="8" t="str">
        <f aca="false">IF(L1460="","",IF(COUNTIFS(B$2:B1460,B1460,L$2:L1460,L1460)=1,1,0))</f>
        <v/>
      </c>
      <c r="P1460" s="8" t="str">
        <f aca="false">IF(L1460="","",IF(COUNTIFS(C$2:C1460,C1460,L$2:L1460,L1460)=1,1,0))</f>
        <v/>
      </c>
      <c r="Q1460" s="8" t="str">
        <f aca="false">IF(L1460="","",IF(COUNTIF(L$2:L1460,L1460)=1,MAX(Q$1:Q1459)+1,""))</f>
        <v/>
      </c>
      <c r="R1460" s="8" t="str">
        <f aca="false">IF(I1460="","",IF(SUMPRODUCT((B$2:B1460=B1460)*(I$2:I1460&lt;&gt;""))=1,1,0))</f>
        <v/>
      </c>
      <c r="S1460" s="8" t="str">
        <f aca="false">IF(I1460="","",IF(SUMPRODUCT((C$2:C1460=C1460)*(I$2:I1460&lt;&gt;""))=1,1,0))</f>
        <v/>
      </c>
    </row>
    <row r="1461" customFormat="false" ht="15" hidden="false" customHeight="false" outlineLevel="0" collapsed="false">
      <c r="A1461" s="13"/>
      <c r="B1461" s="6"/>
      <c r="C1461" s="6"/>
      <c r="D1461" s="6"/>
      <c r="E1461" s="6"/>
      <c r="F1461" s="6"/>
      <c r="G1461" s="6"/>
      <c r="H1461" s="6"/>
      <c r="I1461" s="8" t="str">
        <f aca="false">IF(OR(B1461="",C1461=""),"",A1461&amp;"|"&amp;B1461&amp;"|"&amp;C1461&amp;"|"&amp;D1461)</f>
        <v/>
      </c>
      <c r="J1461" s="8" t="str">
        <f aca="false">IF(TRIM(F1461)="","",IFERROR(FIND("//",TRIM(F1461))+2,1))</f>
        <v/>
      </c>
      <c r="K1461" s="8" t="str">
        <f aca="false">IF(J1461="","",LOWER(MID(TRIM(F1461),J1461,MIN(FIND("/",TRIM(F1461)&amp;"/",J1461),FIND("?",TRIM(F1461)&amp;"?",J1461),FIND("#",TRIM(F1461)&amp;"#",J1461))-J1461)))</f>
        <v/>
      </c>
      <c r="L1461" s="8" t="str">
        <f aca="false">IF(OR(K1461="",I1461=""),"",IF(LEFT(K1461,4)="www.",MID(K1461,5,255),K1461))</f>
        <v/>
      </c>
      <c r="M1461" s="8" t="str">
        <f aca="false">IF(I1461="","",IF(COUNTIF(I$2:I1461,I1461)=1,1,0))</f>
        <v/>
      </c>
      <c r="N1461" s="8" t="str">
        <f aca="false">IF(L1461="","",IF(COUNTIFS(I$2:I1461,I1461,L$2:L1461,L1461)=1,1,0))</f>
        <v/>
      </c>
      <c r="O1461" s="8" t="str">
        <f aca="false">IF(L1461="","",IF(COUNTIFS(B$2:B1461,B1461,L$2:L1461,L1461)=1,1,0))</f>
        <v/>
      </c>
      <c r="P1461" s="8" t="str">
        <f aca="false">IF(L1461="","",IF(COUNTIFS(C$2:C1461,C1461,L$2:L1461,L1461)=1,1,0))</f>
        <v/>
      </c>
      <c r="Q1461" s="8" t="str">
        <f aca="false">IF(L1461="","",IF(COUNTIF(L$2:L1461,L1461)=1,MAX(Q$1:Q1460)+1,""))</f>
        <v/>
      </c>
      <c r="R1461" s="8" t="str">
        <f aca="false">IF(I1461="","",IF(SUMPRODUCT((B$2:B1461=B1461)*(I$2:I1461&lt;&gt;""))=1,1,0))</f>
        <v/>
      </c>
      <c r="S1461" s="8" t="str">
        <f aca="false">IF(I1461="","",IF(SUMPRODUCT((C$2:C1461=C1461)*(I$2:I1461&lt;&gt;""))=1,1,0))</f>
        <v/>
      </c>
    </row>
    <row r="1462" customFormat="false" ht="15" hidden="false" customHeight="false" outlineLevel="0" collapsed="false">
      <c r="A1462" s="13"/>
      <c r="B1462" s="6"/>
      <c r="C1462" s="6"/>
      <c r="D1462" s="6"/>
      <c r="E1462" s="6"/>
      <c r="F1462" s="6"/>
      <c r="G1462" s="6"/>
      <c r="H1462" s="6"/>
      <c r="I1462" s="8" t="str">
        <f aca="false">IF(OR(B1462="",C1462=""),"",A1462&amp;"|"&amp;B1462&amp;"|"&amp;C1462&amp;"|"&amp;D1462)</f>
        <v/>
      </c>
      <c r="J1462" s="8" t="str">
        <f aca="false">IF(TRIM(F1462)="","",IFERROR(FIND("//",TRIM(F1462))+2,1))</f>
        <v/>
      </c>
      <c r="K1462" s="8" t="str">
        <f aca="false">IF(J1462="","",LOWER(MID(TRIM(F1462),J1462,MIN(FIND("/",TRIM(F1462)&amp;"/",J1462),FIND("?",TRIM(F1462)&amp;"?",J1462),FIND("#",TRIM(F1462)&amp;"#",J1462))-J1462)))</f>
        <v/>
      </c>
      <c r="L1462" s="8" t="str">
        <f aca="false">IF(OR(K1462="",I1462=""),"",IF(LEFT(K1462,4)="www.",MID(K1462,5,255),K1462))</f>
        <v/>
      </c>
      <c r="M1462" s="8" t="str">
        <f aca="false">IF(I1462="","",IF(COUNTIF(I$2:I1462,I1462)=1,1,0))</f>
        <v/>
      </c>
      <c r="N1462" s="8" t="str">
        <f aca="false">IF(L1462="","",IF(COUNTIFS(I$2:I1462,I1462,L$2:L1462,L1462)=1,1,0))</f>
        <v/>
      </c>
      <c r="O1462" s="8" t="str">
        <f aca="false">IF(L1462="","",IF(COUNTIFS(B$2:B1462,B1462,L$2:L1462,L1462)=1,1,0))</f>
        <v/>
      </c>
      <c r="P1462" s="8" t="str">
        <f aca="false">IF(L1462="","",IF(COUNTIFS(C$2:C1462,C1462,L$2:L1462,L1462)=1,1,0))</f>
        <v/>
      </c>
      <c r="Q1462" s="8" t="str">
        <f aca="false">IF(L1462="","",IF(COUNTIF(L$2:L1462,L1462)=1,MAX(Q$1:Q1461)+1,""))</f>
        <v/>
      </c>
      <c r="R1462" s="8" t="str">
        <f aca="false">IF(I1462="","",IF(SUMPRODUCT((B$2:B1462=B1462)*(I$2:I1462&lt;&gt;""))=1,1,0))</f>
        <v/>
      </c>
      <c r="S1462" s="8" t="str">
        <f aca="false">IF(I1462="","",IF(SUMPRODUCT((C$2:C1462=C1462)*(I$2:I1462&lt;&gt;""))=1,1,0))</f>
        <v/>
      </c>
    </row>
    <row r="1463" customFormat="false" ht="15" hidden="false" customHeight="false" outlineLevel="0" collapsed="false">
      <c r="A1463" s="13"/>
      <c r="B1463" s="6"/>
      <c r="C1463" s="6"/>
      <c r="D1463" s="6"/>
      <c r="E1463" s="6"/>
      <c r="F1463" s="6"/>
      <c r="G1463" s="6"/>
      <c r="H1463" s="6"/>
      <c r="I1463" s="8" t="str">
        <f aca="false">IF(OR(B1463="",C1463=""),"",A1463&amp;"|"&amp;B1463&amp;"|"&amp;C1463&amp;"|"&amp;D1463)</f>
        <v/>
      </c>
      <c r="J1463" s="8" t="str">
        <f aca="false">IF(TRIM(F1463)="","",IFERROR(FIND("//",TRIM(F1463))+2,1))</f>
        <v/>
      </c>
      <c r="K1463" s="8" t="str">
        <f aca="false">IF(J1463="","",LOWER(MID(TRIM(F1463),J1463,MIN(FIND("/",TRIM(F1463)&amp;"/",J1463),FIND("?",TRIM(F1463)&amp;"?",J1463),FIND("#",TRIM(F1463)&amp;"#",J1463))-J1463)))</f>
        <v/>
      </c>
      <c r="L1463" s="8" t="str">
        <f aca="false">IF(OR(K1463="",I1463=""),"",IF(LEFT(K1463,4)="www.",MID(K1463,5,255),K1463))</f>
        <v/>
      </c>
      <c r="M1463" s="8" t="str">
        <f aca="false">IF(I1463="","",IF(COUNTIF(I$2:I1463,I1463)=1,1,0))</f>
        <v/>
      </c>
      <c r="N1463" s="8" t="str">
        <f aca="false">IF(L1463="","",IF(COUNTIFS(I$2:I1463,I1463,L$2:L1463,L1463)=1,1,0))</f>
        <v/>
      </c>
      <c r="O1463" s="8" t="str">
        <f aca="false">IF(L1463="","",IF(COUNTIFS(B$2:B1463,B1463,L$2:L1463,L1463)=1,1,0))</f>
        <v/>
      </c>
      <c r="P1463" s="8" t="str">
        <f aca="false">IF(L1463="","",IF(COUNTIFS(C$2:C1463,C1463,L$2:L1463,L1463)=1,1,0))</f>
        <v/>
      </c>
      <c r="Q1463" s="8" t="str">
        <f aca="false">IF(L1463="","",IF(COUNTIF(L$2:L1463,L1463)=1,MAX(Q$1:Q1462)+1,""))</f>
        <v/>
      </c>
      <c r="R1463" s="8" t="str">
        <f aca="false">IF(I1463="","",IF(SUMPRODUCT((B$2:B1463=B1463)*(I$2:I1463&lt;&gt;""))=1,1,0))</f>
        <v/>
      </c>
      <c r="S1463" s="8" t="str">
        <f aca="false">IF(I1463="","",IF(SUMPRODUCT((C$2:C1463=C1463)*(I$2:I1463&lt;&gt;""))=1,1,0))</f>
        <v/>
      </c>
    </row>
    <row r="1464" customFormat="false" ht="15" hidden="false" customHeight="false" outlineLevel="0" collapsed="false">
      <c r="A1464" s="13"/>
      <c r="B1464" s="6"/>
      <c r="C1464" s="6"/>
      <c r="D1464" s="6"/>
      <c r="E1464" s="6"/>
      <c r="F1464" s="6"/>
      <c r="G1464" s="6"/>
      <c r="H1464" s="6"/>
      <c r="I1464" s="8" t="str">
        <f aca="false">IF(OR(B1464="",C1464=""),"",A1464&amp;"|"&amp;B1464&amp;"|"&amp;C1464&amp;"|"&amp;D1464)</f>
        <v/>
      </c>
      <c r="J1464" s="8" t="str">
        <f aca="false">IF(TRIM(F1464)="","",IFERROR(FIND("//",TRIM(F1464))+2,1))</f>
        <v/>
      </c>
      <c r="K1464" s="8" t="str">
        <f aca="false">IF(J1464="","",LOWER(MID(TRIM(F1464),J1464,MIN(FIND("/",TRIM(F1464)&amp;"/",J1464),FIND("?",TRIM(F1464)&amp;"?",J1464),FIND("#",TRIM(F1464)&amp;"#",J1464))-J1464)))</f>
        <v/>
      </c>
      <c r="L1464" s="8" t="str">
        <f aca="false">IF(OR(K1464="",I1464=""),"",IF(LEFT(K1464,4)="www.",MID(K1464,5,255),K1464))</f>
        <v/>
      </c>
      <c r="M1464" s="8" t="str">
        <f aca="false">IF(I1464="","",IF(COUNTIF(I$2:I1464,I1464)=1,1,0))</f>
        <v/>
      </c>
      <c r="N1464" s="8" t="str">
        <f aca="false">IF(L1464="","",IF(COUNTIFS(I$2:I1464,I1464,L$2:L1464,L1464)=1,1,0))</f>
        <v/>
      </c>
      <c r="O1464" s="8" t="str">
        <f aca="false">IF(L1464="","",IF(COUNTIFS(B$2:B1464,B1464,L$2:L1464,L1464)=1,1,0))</f>
        <v/>
      </c>
      <c r="P1464" s="8" t="str">
        <f aca="false">IF(L1464="","",IF(COUNTIFS(C$2:C1464,C1464,L$2:L1464,L1464)=1,1,0))</f>
        <v/>
      </c>
      <c r="Q1464" s="8" t="str">
        <f aca="false">IF(L1464="","",IF(COUNTIF(L$2:L1464,L1464)=1,MAX(Q$1:Q1463)+1,""))</f>
        <v/>
      </c>
      <c r="R1464" s="8" t="str">
        <f aca="false">IF(I1464="","",IF(SUMPRODUCT((B$2:B1464=B1464)*(I$2:I1464&lt;&gt;""))=1,1,0))</f>
        <v/>
      </c>
      <c r="S1464" s="8" t="str">
        <f aca="false">IF(I1464="","",IF(SUMPRODUCT((C$2:C1464=C1464)*(I$2:I1464&lt;&gt;""))=1,1,0))</f>
        <v/>
      </c>
    </row>
    <row r="1465" customFormat="false" ht="15" hidden="false" customHeight="false" outlineLevel="0" collapsed="false">
      <c r="A1465" s="13"/>
      <c r="B1465" s="6"/>
      <c r="C1465" s="6"/>
      <c r="D1465" s="6"/>
      <c r="E1465" s="6"/>
      <c r="F1465" s="6"/>
      <c r="G1465" s="6"/>
      <c r="H1465" s="6"/>
      <c r="I1465" s="8" t="str">
        <f aca="false">IF(OR(B1465="",C1465=""),"",A1465&amp;"|"&amp;B1465&amp;"|"&amp;C1465&amp;"|"&amp;D1465)</f>
        <v/>
      </c>
      <c r="J1465" s="8" t="str">
        <f aca="false">IF(TRIM(F1465)="","",IFERROR(FIND("//",TRIM(F1465))+2,1))</f>
        <v/>
      </c>
      <c r="K1465" s="8" t="str">
        <f aca="false">IF(J1465="","",LOWER(MID(TRIM(F1465),J1465,MIN(FIND("/",TRIM(F1465)&amp;"/",J1465),FIND("?",TRIM(F1465)&amp;"?",J1465),FIND("#",TRIM(F1465)&amp;"#",J1465))-J1465)))</f>
        <v/>
      </c>
      <c r="L1465" s="8" t="str">
        <f aca="false">IF(OR(K1465="",I1465=""),"",IF(LEFT(K1465,4)="www.",MID(K1465,5,255),K1465))</f>
        <v/>
      </c>
      <c r="M1465" s="8" t="str">
        <f aca="false">IF(I1465="","",IF(COUNTIF(I$2:I1465,I1465)=1,1,0))</f>
        <v/>
      </c>
      <c r="N1465" s="8" t="str">
        <f aca="false">IF(L1465="","",IF(COUNTIFS(I$2:I1465,I1465,L$2:L1465,L1465)=1,1,0))</f>
        <v/>
      </c>
      <c r="O1465" s="8" t="str">
        <f aca="false">IF(L1465="","",IF(COUNTIFS(B$2:B1465,B1465,L$2:L1465,L1465)=1,1,0))</f>
        <v/>
      </c>
      <c r="P1465" s="8" t="str">
        <f aca="false">IF(L1465="","",IF(COUNTIFS(C$2:C1465,C1465,L$2:L1465,L1465)=1,1,0))</f>
        <v/>
      </c>
      <c r="Q1465" s="8" t="str">
        <f aca="false">IF(L1465="","",IF(COUNTIF(L$2:L1465,L1465)=1,MAX(Q$1:Q1464)+1,""))</f>
        <v/>
      </c>
      <c r="R1465" s="8" t="str">
        <f aca="false">IF(I1465="","",IF(SUMPRODUCT((B$2:B1465=B1465)*(I$2:I1465&lt;&gt;""))=1,1,0))</f>
        <v/>
      </c>
      <c r="S1465" s="8" t="str">
        <f aca="false">IF(I1465="","",IF(SUMPRODUCT((C$2:C1465=C1465)*(I$2:I1465&lt;&gt;""))=1,1,0))</f>
        <v/>
      </c>
    </row>
    <row r="1466" customFormat="false" ht="15" hidden="false" customHeight="false" outlineLevel="0" collapsed="false">
      <c r="A1466" s="13"/>
      <c r="B1466" s="6"/>
      <c r="C1466" s="6"/>
      <c r="D1466" s="6"/>
      <c r="E1466" s="6"/>
      <c r="F1466" s="6"/>
      <c r="G1466" s="6"/>
      <c r="H1466" s="6"/>
      <c r="I1466" s="8" t="str">
        <f aca="false">IF(OR(B1466="",C1466=""),"",A1466&amp;"|"&amp;B1466&amp;"|"&amp;C1466&amp;"|"&amp;D1466)</f>
        <v/>
      </c>
      <c r="J1466" s="8" t="str">
        <f aca="false">IF(TRIM(F1466)="","",IFERROR(FIND("//",TRIM(F1466))+2,1))</f>
        <v/>
      </c>
      <c r="K1466" s="8" t="str">
        <f aca="false">IF(J1466="","",LOWER(MID(TRIM(F1466),J1466,MIN(FIND("/",TRIM(F1466)&amp;"/",J1466),FIND("?",TRIM(F1466)&amp;"?",J1466),FIND("#",TRIM(F1466)&amp;"#",J1466))-J1466)))</f>
        <v/>
      </c>
      <c r="L1466" s="8" t="str">
        <f aca="false">IF(OR(K1466="",I1466=""),"",IF(LEFT(K1466,4)="www.",MID(K1466,5,255),K1466))</f>
        <v/>
      </c>
      <c r="M1466" s="8" t="str">
        <f aca="false">IF(I1466="","",IF(COUNTIF(I$2:I1466,I1466)=1,1,0))</f>
        <v/>
      </c>
      <c r="N1466" s="8" t="str">
        <f aca="false">IF(L1466="","",IF(COUNTIFS(I$2:I1466,I1466,L$2:L1466,L1466)=1,1,0))</f>
        <v/>
      </c>
      <c r="O1466" s="8" t="str">
        <f aca="false">IF(L1466="","",IF(COUNTIFS(B$2:B1466,B1466,L$2:L1466,L1466)=1,1,0))</f>
        <v/>
      </c>
      <c r="P1466" s="8" t="str">
        <f aca="false">IF(L1466="","",IF(COUNTIFS(C$2:C1466,C1466,L$2:L1466,L1466)=1,1,0))</f>
        <v/>
      </c>
      <c r="Q1466" s="8" t="str">
        <f aca="false">IF(L1466="","",IF(COUNTIF(L$2:L1466,L1466)=1,MAX(Q$1:Q1465)+1,""))</f>
        <v/>
      </c>
      <c r="R1466" s="8" t="str">
        <f aca="false">IF(I1466="","",IF(SUMPRODUCT((B$2:B1466=B1466)*(I$2:I1466&lt;&gt;""))=1,1,0))</f>
        <v/>
      </c>
      <c r="S1466" s="8" t="str">
        <f aca="false">IF(I1466="","",IF(SUMPRODUCT((C$2:C1466=C1466)*(I$2:I1466&lt;&gt;""))=1,1,0))</f>
        <v/>
      </c>
    </row>
    <row r="1467" customFormat="false" ht="15" hidden="false" customHeight="false" outlineLevel="0" collapsed="false">
      <c r="A1467" s="13"/>
      <c r="B1467" s="6"/>
      <c r="C1467" s="6"/>
      <c r="D1467" s="6"/>
      <c r="E1467" s="6"/>
      <c r="F1467" s="6"/>
      <c r="G1467" s="6"/>
      <c r="H1467" s="6"/>
      <c r="I1467" s="8" t="str">
        <f aca="false">IF(OR(B1467="",C1467=""),"",A1467&amp;"|"&amp;B1467&amp;"|"&amp;C1467&amp;"|"&amp;D1467)</f>
        <v/>
      </c>
      <c r="J1467" s="8" t="str">
        <f aca="false">IF(TRIM(F1467)="","",IFERROR(FIND("//",TRIM(F1467))+2,1))</f>
        <v/>
      </c>
      <c r="K1467" s="8" t="str">
        <f aca="false">IF(J1467="","",LOWER(MID(TRIM(F1467),J1467,MIN(FIND("/",TRIM(F1467)&amp;"/",J1467),FIND("?",TRIM(F1467)&amp;"?",J1467),FIND("#",TRIM(F1467)&amp;"#",J1467))-J1467)))</f>
        <v/>
      </c>
      <c r="L1467" s="8" t="str">
        <f aca="false">IF(OR(K1467="",I1467=""),"",IF(LEFT(K1467,4)="www.",MID(K1467,5,255),K1467))</f>
        <v/>
      </c>
      <c r="M1467" s="8" t="str">
        <f aca="false">IF(I1467="","",IF(COUNTIF(I$2:I1467,I1467)=1,1,0))</f>
        <v/>
      </c>
      <c r="N1467" s="8" t="str">
        <f aca="false">IF(L1467="","",IF(COUNTIFS(I$2:I1467,I1467,L$2:L1467,L1467)=1,1,0))</f>
        <v/>
      </c>
      <c r="O1467" s="8" t="str">
        <f aca="false">IF(L1467="","",IF(COUNTIFS(B$2:B1467,B1467,L$2:L1467,L1467)=1,1,0))</f>
        <v/>
      </c>
      <c r="P1467" s="8" t="str">
        <f aca="false">IF(L1467="","",IF(COUNTIFS(C$2:C1467,C1467,L$2:L1467,L1467)=1,1,0))</f>
        <v/>
      </c>
      <c r="Q1467" s="8" t="str">
        <f aca="false">IF(L1467="","",IF(COUNTIF(L$2:L1467,L1467)=1,MAX(Q$1:Q1466)+1,""))</f>
        <v/>
      </c>
      <c r="R1467" s="8" t="str">
        <f aca="false">IF(I1467="","",IF(SUMPRODUCT((B$2:B1467=B1467)*(I$2:I1467&lt;&gt;""))=1,1,0))</f>
        <v/>
      </c>
      <c r="S1467" s="8" t="str">
        <f aca="false">IF(I1467="","",IF(SUMPRODUCT((C$2:C1467=C1467)*(I$2:I1467&lt;&gt;""))=1,1,0))</f>
        <v/>
      </c>
    </row>
    <row r="1468" customFormat="false" ht="15" hidden="false" customHeight="false" outlineLevel="0" collapsed="false">
      <c r="A1468" s="13"/>
      <c r="B1468" s="6"/>
      <c r="C1468" s="6"/>
      <c r="D1468" s="6"/>
      <c r="E1468" s="6"/>
      <c r="F1468" s="6"/>
      <c r="G1468" s="6"/>
      <c r="H1468" s="6"/>
      <c r="I1468" s="8" t="str">
        <f aca="false">IF(OR(B1468="",C1468=""),"",A1468&amp;"|"&amp;B1468&amp;"|"&amp;C1468&amp;"|"&amp;D1468)</f>
        <v/>
      </c>
      <c r="J1468" s="8" t="str">
        <f aca="false">IF(TRIM(F1468)="","",IFERROR(FIND("//",TRIM(F1468))+2,1))</f>
        <v/>
      </c>
      <c r="K1468" s="8" t="str">
        <f aca="false">IF(J1468="","",LOWER(MID(TRIM(F1468),J1468,MIN(FIND("/",TRIM(F1468)&amp;"/",J1468),FIND("?",TRIM(F1468)&amp;"?",J1468),FIND("#",TRIM(F1468)&amp;"#",J1468))-J1468)))</f>
        <v/>
      </c>
      <c r="L1468" s="8" t="str">
        <f aca="false">IF(OR(K1468="",I1468=""),"",IF(LEFT(K1468,4)="www.",MID(K1468,5,255),K1468))</f>
        <v/>
      </c>
      <c r="M1468" s="8" t="str">
        <f aca="false">IF(I1468="","",IF(COUNTIF(I$2:I1468,I1468)=1,1,0))</f>
        <v/>
      </c>
      <c r="N1468" s="8" t="str">
        <f aca="false">IF(L1468="","",IF(COUNTIFS(I$2:I1468,I1468,L$2:L1468,L1468)=1,1,0))</f>
        <v/>
      </c>
      <c r="O1468" s="8" t="str">
        <f aca="false">IF(L1468="","",IF(COUNTIFS(B$2:B1468,B1468,L$2:L1468,L1468)=1,1,0))</f>
        <v/>
      </c>
      <c r="P1468" s="8" t="str">
        <f aca="false">IF(L1468="","",IF(COUNTIFS(C$2:C1468,C1468,L$2:L1468,L1468)=1,1,0))</f>
        <v/>
      </c>
      <c r="Q1468" s="8" t="str">
        <f aca="false">IF(L1468="","",IF(COUNTIF(L$2:L1468,L1468)=1,MAX(Q$1:Q1467)+1,""))</f>
        <v/>
      </c>
      <c r="R1468" s="8" t="str">
        <f aca="false">IF(I1468="","",IF(SUMPRODUCT((B$2:B1468=B1468)*(I$2:I1468&lt;&gt;""))=1,1,0))</f>
        <v/>
      </c>
      <c r="S1468" s="8" t="str">
        <f aca="false">IF(I1468="","",IF(SUMPRODUCT((C$2:C1468=C1468)*(I$2:I1468&lt;&gt;""))=1,1,0))</f>
        <v/>
      </c>
    </row>
    <row r="1469" customFormat="false" ht="15" hidden="false" customHeight="false" outlineLevel="0" collapsed="false">
      <c r="A1469" s="13"/>
      <c r="B1469" s="6"/>
      <c r="C1469" s="6"/>
      <c r="D1469" s="6"/>
      <c r="E1469" s="6"/>
      <c r="F1469" s="6"/>
      <c r="G1469" s="6"/>
      <c r="H1469" s="6"/>
      <c r="I1469" s="8" t="str">
        <f aca="false">IF(OR(B1469="",C1469=""),"",A1469&amp;"|"&amp;B1469&amp;"|"&amp;C1469&amp;"|"&amp;D1469)</f>
        <v/>
      </c>
      <c r="J1469" s="8" t="str">
        <f aca="false">IF(TRIM(F1469)="","",IFERROR(FIND("//",TRIM(F1469))+2,1))</f>
        <v/>
      </c>
      <c r="K1469" s="8" t="str">
        <f aca="false">IF(J1469="","",LOWER(MID(TRIM(F1469),J1469,MIN(FIND("/",TRIM(F1469)&amp;"/",J1469),FIND("?",TRIM(F1469)&amp;"?",J1469),FIND("#",TRIM(F1469)&amp;"#",J1469))-J1469)))</f>
        <v/>
      </c>
      <c r="L1469" s="8" t="str">
        <f aca="false">IF(OR(K1469="",I1469=""),"",IF(LEFT(K1469,4)="www.",MID(K1469,5,255),K1469))</f>
        <v/>
      </c>
      <c r="M1469" s="8" t="str">
        <f aca="false">IF(I1469="","",IF(COUNTIF(I$2:I1469,I1469)=1,1,0))</f>
        <v/>
      </c>
      <c r="N1469" s="8" t="str">
        <f aca="false">IF(L1469="","",IF(COUNTIFS(I$2:I1469,I1469,L$2:L1469,L1469)=1,1,0))</f>
        <v/>
      </c>
      <c r="O1469" s="8" t="str">
        <f aca="false">IF(L1469="","",IF(COUNTIFS(B$2:B1469,B1469,L$2:L1469,L1469)=1,1,0))</f>
        <v/>
      </c>
      <c r="P1469" s="8" t="str">
        <f aca="false">IF(L1469="","",IF(COUNTIFS(C$2:C1469,C1469,L$2:L1469,L1469)=1,1,0))</f>
        <v/>
      </c>
      <c r="Q1469" s="8" t="str">
        <f aca="false">IF(L1469="","",IF(COUNTIF(L$2:L1469,L1469)=1,MAX(Q$1:Q1468)+1,""))</f>
        <v/>
      </c>
      <c r="R1469" s="8" t="str">
        <f aca="false">IF(I1469="","",IF(SUMPRODUCT((B$2:B1469=B1469)*(I$2:I1469&lt;&gt;""))=1,1,0))</f>
        <v/>
      </c>
      <c r="S1469" s="8" t="str">
        <f aca="false">IF(I1469="","",IF(SUMPRODUCT((C$2:C1469=C1469)*(I$2:I1469&lt;&gt;""))=1,1,0))</f>
        <v/>
      </c>
    </row>
    <row r="1470" customFormat="false" ht="15" hidden="false" customHeight="false" outlineLevel="0" collapsed="false">
      <c r="A1470" s="13"/>
      <c r="B1470" s="6"/>
      <c r="C1470" s="6"/>
      <c r="D1470" s="6"/>
      <c r="E1470" s="6"/>
      <c r="F1470" s="6"/>
      <c r="G1470" s="6"/>
      <c r="H1470" s="6"/>
      <c r="I1470" s="8" t="str">
        <f aca="false">IF(OR(B1470="",C1470=""),"",A1470&amp;"|"&amp;B1470&amp;"|"&amp;C1470&amp;"|"&amp;D1470)</f>
        <v/>
      </c>
      <c r="J1470" s="8" t="str">
        <f aca="false">IF(TRIM(F1470)="","",IFERROR(FIND("//",TRIM(F1470))+2,1))</f>
        <v/>
      </c>
      <c r="K1470" s="8" t="str">
        <f aca="false">IF(J1470="","",LOWER(MID(TRIM(F1470),J1470,MIN(FIND("/",TRIM(F1470)&amp;"/",J1470),FIND("?",TRIM(F1470)&amp;"?",J1470),FIND("#",TRIM(F1470)&amp;"#",J1470))-J1470)))</f>
        <v/>
      </c>
      <c r="L1470" s="8" t="str">
        <f aca="false">IF(OR(K1470="",I1470=""),"",IF(LEFT(K1470,4)="www.",MID(K1470,5,255),K1470))</f>
        <v/>
      </c>
      <c r="M1470" s="8" t="str">
        <f aca="false">IF(I1470="","",IF(COUNTIF(I$2:I1470,I1470)=1,1,0))</f>
        <v/>
      </c>
      <c r="N1470" s="8" t="str">
        <f aca="false">IF(L1470="","",IF(COUNTIFS(I$2:I1470,I1470,L$2:L1470,L1470)=1,1,0))</f>
        <v/>
      </c>
      <c r="O1470" s="8" t="str">
        <f aca="false">IF(L1470="","",IF(COUNTIFS(B$2:B1470,B1470,L$2:L1470,L1470)=1,1,0))</f>
        <v/>
      </c>
      <c r="P1470" s="8" t="str">
        <f aca="false">IF(L1470="","",IF(COUNTIFS(C$2:C1470,C1470,L$2:L1470,L1470)=1,1,0))</f>
        <v/>
      </c>
      <c r="Q1470" s="8" t="str">
        <f aca="false">IF(L1470="","",IF(COUNTIF(L$2:L1470,L1470)=1,MAX(Q$1:Q1469)+1,""))</f>
        <v/>
      </c>
      <c r="R1470" s="8" t="str">
        <f aca="false">IF(I1470="","",IF(SUMPRODUCT((B$2:B1470=B1470)*(I$2:I1470&lt;&gt;""))=1,1,0))</f>
        <v/>
      </c>
      <c r="S1470" s="8" t="str">
        <f aca="false">IF(I1470="","",IF(SUMPRODUCT((C$2:C1470=C1470)*(I$2:I1470&lt;&gt;""))=1,1,0))</f>
        <v/>
      </c>
    </row>
    <row r="1471" customFormat="false" ht="15" hidden="false" customHeight="false" outlineLevel="0" collapsed="false">
      <c r="A1471" s="13"/>
      <c r="B1471" s="6"/>
      <c r="C1471" s="6"/>
      <c r="D1471" s="6"/>
      <c r="E1471" s="6"/>
      <c r="F1471" s="6"/>
      <c r="G1471" s="6"/>
      <c r="H1471" s="6"/>
      <c r="I1471" s="8" t="str">
        <f aca="false">IF(OR(B1471="",C1471=""),"",A1471&amp;"|"&amp;B1471&amp;"|"&amp;C1471&amp;"|"&amp;D1471)</f>
        <v/>
      </c>
      <c r="J1471" s="8" t="str">
        <f aca="false">IF(TRIM(F1471)="","",IFERROR(FIND("//",TRIM(F1471))+2,1))</f>
        <v/>
      </c>
      <c r="K1471" s="8" t="str">
        <f aca="false">IF(J1471="","",LOWER(MID(TRIM(F1471),J1471,MIN(FIND("/",TRIM(F1471)&amp;"/",J1471),FIND("?",TRIM(F1471)&amp;"?",J1471),FIND("#",TRIM(F1471)&amp;"#",J1471))-J1471)))</f>
        <v/>
      </c>
      <c r="L1471" s="8" t="str">
        <f aca="false">IF(OR(K1471="",I1471=""),"",IF(LEFT(K1471,4)="www.",MID(K1471,5,255),K1471))</f>
        <v/>
      </c>
      <c r="M1471" s="8" t="str">
        <f aca="false">IF(I1471="","",IF(COUNTIF(I$2:I1471,I1471)=1,1,0))</f>
        <v/>
      </c>
      <c r="N1471" s="8" t="str">
        <f aca="false">IF(L1471="","",IF(COUNTIFS(I$2:I1471,I1471,L$2:L1471,L1471)=1,1,0))</f>
        <v/>
      </c>
      <c r="O1471" s="8" t="str">
        <f aca="false">IF(L1471="","",IF(COUNTIFS(B$2:B1471,B1471,L$2:L1471,L1471)=1,1,0))</f>
        <v/>
      </c>
      <c r="P1471" s="8" t="str">
        <f aca="false">IF(L1471="","",IF(COUNTIFS(C$2:C1471,C1471,L$2:L1471,L1471)=1,1,0))</f>
        <v/>
      </c>
      <c r="Q1471" s="8" t="str">
        <f aca="false">IF(L1471="","",IF(COUNTIF(L$2:L1471,L1471)=1,MAX(Q$1:Q1470)+1,""))</f>
        <v/>
      </c>
      <c r="R1471" s="8" t="str">
        <f aca="false">IF(I1471="","",IF(SUMPRODUCT((B$2:B1471=B1471)*(I$2:I1471&lt;&gt;""))=1,1,0))</f>
        <v/>
      </c>
      <c r="S1471" s="8" t="str">
        <f aca="false">IF(I1471="","",IF(SUMPRODUCT((C$2:C1471=C1471)*(I$2:I1471&lt;&gt;""))=1,1,0))</f>
        <v/>
      </c>
    </row>
    <row r="1472" customFormat="false" ht="15" hidden="false" customHeight="false" outlineLevel="0" collapsed="false">
      <c r="A1472" s="13"/>
      <c r="B1472" s="6"/>
      <c r="C1472" s="6"/>
      <c r="D1472" s="6"/>
      <c r="E1472" s="6"/>
      <c r="F1472" s="6"/>
      <c r="G1472" s="6"/>
      <c r="H1472" s="6"/>
      <c r="I1472" s="8" t="str">
        <f aca="false">IF(OR(B1472="",C1472=""),"",A1472&amp;"|"&amp;B1472&amp;"|"&amp;C1472&amp;"|"&amp;D1472)</f>
        <v/>
      </c>
      <c r="J1472" s="8" t="str">
        <f aca="false">IF(TRIM(F1472)="","",IFERROR(FIND("//",TRIM(F1472))+2,1))</f>
        <v/>
      </c>
      <c r="K1472" s="8" t="str">
        <f aca="false">IF(J1472="","",LOWER(MID(TRIM(F1472),J1472,MIN(FIND("/",TRIM(F1472)&amp;"/",J1472),FIND("?",TRIM(F1472)&amp;"?",J1472),FIND("#",TRIM(F1472)&amp;"#",J1472))-J1472)))</f>
        <v/>
      </c>
      <c r="L1472" s="8" t="str">
        <f aca="false">IF(OR(K1472="",I1472=""),"",IF(LEFT(K1472,4)="www.",MID(K1472,5,255),K1472))</f>
        <v/>
      </c>
      <c r="M1472" s="8" t="str">
        <f aca="false">IF(I1472="","",IF(COUNTIF(I$2:I1472,I1472)=1,1,0))</f>
        <v/>
      </c>
      <c r="N1472" s="8" t="str">
        <f aca="false">IF(L1472="","",IF(COUNTIFS(I$2:I1472,I1472,L$2:L1472,L1472)=1,1,0))</f>
        <v/>
      </c>
      <c r="O1472" s="8" t="str">
        <f aca="false">IF(L1472="","",IF(COUNTIFS(B$2:B1472,B1472,L$2:L1472,L1472)=1,1,0))</f>
        <v/>
      </c>
      <c r="P1472" s="8" t="str">
        <f aca="false">IF(L1472="","",IF(COUNTIFS(C$2:C1472,C1472,L$2:L1472,L1472)=1,1,0))</f>
        <v/>
      </c>
      <c r="Q1472" s="8" t="str">
        <f aca="false">IF(L1472="","",IF(COUNTIF(L$2:L1472,L1472)=1,MAX(Q$1:Q1471)+1,""))</f>
        <v/>
      </c>
      <c r="R1472" s="8" t="str">
        <f aca="false">IF(I1472="","",IF(SUMPRODUCT((B$2:B1472=B1472)*(I$2:I1472&lt;&gt;""))=1,1,0))</f>
        <v/>
      </c>
      <c r="S1472" s="8" t="str">
        <f aca="false">IF(I1472="","",IF(SUMPRODUCT((C$2:C1472=C1472)*(I$2:I1472&lt;&gt;""))=1,1,0))</f>
        <v/>
      </c>
    </row>
    <row r="1473" customFormat="false" ht="15" hidden="false" customHeight="false" outlineLevel="0" collapsed="false">
      <c r="A1473" s="13"/>
      <c r="B1473" s="6"/>
      <c r="C1473" s="6"/>
      <c r="D1473" s="6"/>
      <c r="E1473" s="6"/>
      <c r="F1473" s="6"/>
      <c r="G1473" s="6"/>
      <c r="H1473" s="6"/>
      <c r="I1473" s="8" t="str">
        <f aca="false">IF(OR(B1473="",C1473=""),"",A1473&amp;"|"&amp;B1473&amp;"|"&amp;C1473&amp;"|"&amp;D1473)</f>
        <v/>
      </c>
      <c r="J1473" s="8" t="str">
        <f aca="false">IF(TRIM(F1473)="","",IFERROR(FIND("//",TRIM(F1473))+2,1))</f>
        <v/>
      </c>
      <c r="K1473" s="8" t="str">
        <f aca="false">IF(J1473="","",LOWER(MID(TRIM(F1473),J1473,MIN(FIND("/",TRIM(F1473)&amp;"/",J1473),FIND("?",TRIM(F1473)&amp;"?",J1473),FIND("#",TRIM(F1473)&amp;"#",J1473))-J1473)))</f>
        <v/>
      </c>
      <c r="L1473" s="8" t="str">
        <f aca="false">IF(OR(K1473="",I1473=""),"",IF(LEFT(K1473,4)="www.",MID(K1473,5,255),K1473))</f>
        <v/>
      </c>
      <c r="M1473" s="8" t="str">
        <f aca="false">IF(I1473="","",IF(COUNTIF(I$2:I1473,I1473)=1,1,0))</f>
        <v/>
      </c>
      <c r="N1473" s="8" t="str">
        <f aca="false">IF(L1473="","",IF(COUNTIFS(I$2:I1473,I1473,L$2:L1473,L1473)=1,1,0))</f>
        <v/>
      </c>
      <c r="O1473" s="8" t="str">
        <f aca="false">IF(L1473="","",IF(COUNTIFS(B$2:B1473,B1473,L$2:L1473,L1473)=1,1,0))</f>
        <v/>
      </c>
      <c r="P1473" s="8" t="str">
        <f aca="false">IF(L1473="","",IF(COUNTIFS(C$2:C1473,C1473,L$2:L1473,L1473)=1,1,0))</f>
        <v/>
      </c>
      <c r="Q1473" s="8" t="str">
        <f aca="false">IF(L1473="","",IF(COUNTIF(L$2:L1473,L1473)=1,MAX(Q$1:Q1472)+1,""))</f>
        <v/>
      </c>
      <c r="R1473" s="8" t="str">
        <f aca="false">IF(I1473="","",IF(SUMPRODUCT((B$2:B1473=B1473)*(I$2:I1473&lt;&gt;""))=1,1,0))</f>
        <v/>
      </c>
      <c r="S1473" s="8" t="str">
        <f aca="false">IF(I1473="","",IF(SUMPRODUCT((C$2:C1473=C1473)*(I$2:I1473&lt;&gt;""))=1,1,0))</f>
        <v/>
      </c>
    </row>
    <row r="1474" customFormat="false" ht="15" hidden="false" customHeight="false" outlineLevel="0" collapsed="false">
      <c r="A1474" s="13"/>
      <c r="B1474" s="6"/>
      <c r="C1474" s="6"/>
      <c r="D1474" s="6"/>
      <c r="E1474" s="6"/>
      <c r="F1474" s="6"/>
      <c r="G1474" s="6"/>
      <c r="H1474" s="6"/>
      <c r="I1474" s="8" t="str">
        <f aca="false">IF(OR(B1474="",C1474=""),"",A1474&amp;"|"&amp;B1474&amp;"|"&amp;C1474&amp;"|"&amp;D1474)</f>
        <v/>
      </c>
      <c r="J1474" s="8" t="str">
        <f aca="false">IF(TRIM(F1474)="","",IFERROR(FIND("//",TRIM(F1474))+2,1))</f>
        <v/>
      </c>
      <c r="K1474" s="8" t="str">
        <f aca="false">IF(J1474="","",LOWER(MID(TRIM(F1474),J1474,MIN(FIND("/",TRIM(F1474)&amp;"/",J1474),FIND("?",TRIM(F1474)&amp;"?",J1474),FIND("#",TRIM(F1474)&amp;"#",J1474))-J1474)))</f>
        <v/>
      </c>
      <c r="L1474" s="8" t="str">
        <f aca="false">IF(OR(K1474="",I1474=""),"",IF(LEFT(K1474,4)="www.",MID(K1474,5,255),K1474))</f>
        <v/>
      </c>
      <c r="M1474" s="8" t="str">
        <f aca="false">IF(I1474="","",IF(COUNTIF(I$2:I1474,I1474)=1,1,0))</f>
        <v/>
      </c>
      <c r="N1474" s="8" t="str">
        <f aca="false">IF(L1474="","",IF(COUNTIFS(I$2:I1474,I1474,L$2:L1474,L1474)=1,1,0))</f>
        <v/>
      </c>
      <c r="O1474" s="8" t="str">
        <f aca="false">IF(L1474="","",IF(COUNTIFS(B$2:B1474,B1474,L$2:L1474,L1474)=1,1,0))</f>
        <v/>
      </c>
      <c r="P1474" s="8" t="str">
        <f aca="false">IF(L1474="","",IF(COUNTIFS(C$2:C1474,C1474,L$2:L1474,L1474)=1,1,0))</f>
        <v/>
      </c>
      <c r="Q1474" s="8" t="str">
        <f aca="false">IF(L1474="","",IF(COUNTIF(L$2:L1474,L1474)=1,MAX(Q$1:Q1473)+1,""))</f>
        <v/>
      </c>
      <c r="R1474" s="8" t="str">
        <f aca="false">IF(I1474="","",IF(SUMPRODUCT((B$2:B1474=B1474)*(I$2:I1474&lt;&gt;""))=1,1,0))</f>
        <v/>
      </c>
      <c r="S1474" s="8" t="str">
        <f aca="false">IF(I1474="","",IF(SUMPRODUCT((C$2:C1474=C1474)*(I$2:I1474&lt;&gt;""))=1,1,0))</f>
        <v/>
      </c>
    </row>
    <row r="1475" customFormat="false" ht="15" hidden="false" customHeight="false" outlineLevel="0" collapsed="false">
      <c r="A1475" s="13"/>
      <c r="B1475" s="6"/>
      <c r="C1475" s="6"/>
      <c r="D1475" s="6"/>
      <c r="E1475" s="6"/>
      <c r="F1475" s="6"/>
      <c r="G1475" s="6"/>
      <c r="H1475" s="6"/>
      <c r="I1475" s="8" t="str">
        <f aca="false">IF(OR(B1475="",C1475=""),"",A1475&amp;"|"&amp;B1475&amp;"|"&amp;C1475&amp;"|"&amp;D1475)</f>
        <v/>
      </c>
      <c r="J1475" s="8" t="str">
        <f aca="false">IF(TRIM(F1475)="","",IFERROR(FIND("//",TRIM(F1475))+2,1))</f>
        <v/>
      </c>
      <c r="K1475" s="8" t="str">
        <f aca="false">IF(J1475="","",LOWER(MID(TRIM(F1475),J1475,MIN(FIND("/",TRIM(F1475)&amp;"/",J1475),FIND("?",TRIM(F1475)&amp;"?",J1475),FIND("#",TRIM(F1475)&amp;"#",J1475))-J1475)))</f>
        <v/>
      </c>
      <c r="L1475" s="8" t="str">
        <f aca="false">IF(OR(K1475="",I1475=""),"",IF(LEFT(K1475,4)="www.",MID(K1475,5,255),K1475))</f>
        <v/>
      </c>
      <c r="M1475" s="8" t="str">
        <f aca="false">IF(I1475="","",IF(COUNTIF(I$2:I1475,I1475)=1,1,0))</f>
        <v/>
      </c>
      <c r="N1475" s="8" t="str">
        <f aca="false">IF(L1475="","",IF(COUNTIFS(I$2:I1475,I1475,L$2:L1475,L1475)=1,1,0))</f>
        <v/>
      </c>
      <c r="O1475" s="8" t="str">
        <f aca="false">IF(L1475="","",IF(COUNTIFS(B$2:B1475,B1475,L$2:L1475,L1475)=1,1,0))</f>
        <v/>
      </c>
      <c r="P1475" s="8" t="str">
        <f aca="false">IF(L1475="","",IF(COUNTIFS(C$2:C1475,C1475,L$2:L1475,L1475)=1,1,0))</f>
        <v/>
      </c>
      <c r="Q1475" s="8" t="str">
        <f aca="false">IF(L1475="","",IF(COUNTIF(L$2:L1475,L1475)=1,MAX(Q$1:Q1474)+1,""))</f>
        <v/>
      </c>
      <c r="R1475" s="8" t="str">
        <f aca="false">IF(I1475="","",IF(SUMPRODUCT((B$2:B1475=B1475)*(I$2:I1475&lt;&gt;""))=1,1,0))</f>
        <v/>
      </c>
      <c r="S1475" s="8" t="str">
        <f aca="false">IF(I1475="","",IF(SUMPRODUCT((C$2:C1475=C1475)*(I$2:I1475&lt;&gt;""))=1,1,0))</f>
        <v/>
      </c>
    </row>
    <row r="1476" customFormat="false" ht="15" hidden="false" customHeight="false" outlineLevel="0" collapsed="false">
      <c r="A1476" s="13"/>
      <c r="B1476" s="6"/>
      <c r="C1476" s="6"/>
      <c r="D1476" s="6"/>
      <c r="E1476" s="6"/>
      <c r="F1476" s="6"/>
      <c r="G1476" s="6"/>
      <c r="H1476" s="6"/>
      <c r="I1476" s="8" t="str">
        <f aca="false">IF(OR(B1476="",C1476=""),"",A1476&amp;"|"&amp;B1476&amp;"|"&amp;C1476&amp;"|"&amp;D1476)</f>
        <v/>
      </c>
      <c r="J1476" s="8" t="str">
        <f aca="false">IF(TRIM(F1476)="","",IFERROR(FIND("//",TRIM(F1476))+2,1))</f>
        <v/>
      </c>
      <c r="K1476" s="8" t="str">
        <f aca="false">IF(J1476="","",LOWER(MID(TRIM(F1476),J1476,MIN(FIND("/",TRIM(F1476)&amp;"/",J1476),FIND("?",TRIM(F1476)&amp;"?",J1476),FIND("#",TRIM(F1476)&amp;"#",J1476))-J1476)))</f>
        <v/>
      </c>
      <c r="L1476" s="8" t="str">
        <f aca="false">IF(OR(K1476="",I1476=""),"",IF(LEFT(K1476,4)="www.",MID(K1476,5,255),K1476))</f>
        <v/>
      </c>
      <c r="M1476" s="8" t="str">
        <f aca="false">IF(I1476="","",IF(COUNTIF(I$2:I1476,I1476)=1,1,0))</f>
        <v/>
      </c>
      <c r="N1476" s="8" t="str">
        <f aca="false">IF(L1476="","",IF(COUNTIFS(I$2:I1476,I1476,L$2:L1476,L1476)=1,1,0))</f>
        <v/>
      </c>
      <c r="O1476" s="8" t="str">
        <f aca="false">IF(L1476="","",IF(COUNTIFS(B$2:B1476,B1476,L$2:L1476,L1476)=1,1,0))</f>
        <v/>
      </c>
      <c r="P1476" s="8" t="str">
        <f aca="false">IF(L1476="","",IF(COUNTIFS(C$2:C1476,C1476,L$2:L1476,L1476)=1,1,0))</f>
        <v/>
      </c>
      <c r="Q1476" s="8" t="str">
        <f aca="false">IF(L1476="","",IF(COUNTIF(L$2:L1476,L1476)=1,MAX(Q$1:Q1475)+1,""))</f>
        <v/>
      </c>
      <c r="R1476" s="8" t="str">
        <f aca="false">IF(I1476="","",IF(SUMPRODUCT((B$2:B1476=B1476)*(I$2:I1476&lt;&gt;""))=1,1,0))</f>
        <v/>
      </c>
      <c r="S1476" s="8" t="str">
        <f aca="false">IF(I1476="","",IF(SUMPRODUCT((C$2:C1476=C1476)*(I$2:I1476&lt;&gt;""))=1,1,0))</f>
        <v/>
      </c>
    </row>
    <row r="1477" customFormat="false" ht="15" hidden="false" customHeight="false" outlineLevel="0" collapsed="false">
      <c r="A1477" s="13"/>
      <c r="B1477" s="6"/>
      <c r="C1477" s="6"/>
      <c r="D1477" s="6"/>
      <c r="E1477" s="6"/>
      <c r="F1477" s="6"/>
      <c r="G1477" s="6"/>
      <c r="H1477" s="6"/>
      <c r="I1477" s="8" t="str">
        <f aca="false">IF(OR(B1477="",C1477=""),"",A1477&amp;"|"&amp;B1477&amp;"|"&amp;C1477&amp;"|"&amp;D1477)</f>
        <v/>
      </c>
      <c r="J1477" s="8" t="str">
        <f aca="false">IF(TRIM(F1477)="","",IFERROR(FIND("//",TRIM(F1477))+2,1))</f>
        <v/>
      </c>
      <c r="K1477" s="8" t="str">
        <f aca="false">IF(J1477="","",LOWER(MID(TRIM(F1477),J1477,MIN(FIND("/",TRIM(F1477)&amp;"/",J1477),FIND("?",TRIM(F1477)&amp;"?",J1477),FIND("#",TRIM(F1477)&amp;"#",J1477))-J1477)))</f>
        <v/>
      </c>
      <c r="L1477" s="8" t="str">
        <f aca="false">IF(OR(K1477="",I1477=""),"",IF(LEFT(K1477,4)="www.",MID(K1477,5,255),K1477))</f>
        <v/>
      </c>
      <c r="M1477" s="8" t="str">
        <f aca="false">IF(I1477="","",IF(COUNTIF(I$2:I1477,I1477)=1,1,0))</f>
        <v/>
      </c>
      <c r="N1477" s="8" t="str">
        <f aca="false">IF(L1477="","",IF(COUNTIFS(I$2:I1477,I1477,L$2:L1477,L1477)=1,1,0))</f>
        <v/>
      </c>
      <c r="O1477" s="8" t="str">
        <f aca="false">IF(L1477="","",IF(COUNTIFS(B$2:B1477,B1477,L$2:L1477,L1477)=1,1,0))</f>
        <v/>
      </c>
      <c r="P1477" s="8" t="str">
        <f aca="false">IF(L1477="","",IF(COUNTIFS(C$2:C1477,C1477,L$2:L1477,L1477)=1,1,0))</f>
        <v/>
      </c>
      <c r="Q1477" s="8" t="str">
        <f aca="false">IF(L1477="","",IF(COUNTIF(L$2:L1477,L1477)=1,MAX(Q$1:Q1476)+1,""))</f>
        <v/>
      </c>
      <c r="R1477" s="8" t="str">
        <f aca="false">IF(I1477="","",IF(SUMPRODUCT((B$2:B1477=B1477)*(I$2:I1477&lt;&gt;""))=1,1,0))</f>
        <v/>
      </c>
      <c r="S1477" s="8" t="str">
        <f aca="false">IF(I1477="","",IF(SUMPRODUCT((C$2:C1477=C1477)*(I$2:I1477&lt;&gt;""))=1,1,0))</f>
        <v/>
      </c>
    </row>
    <row r="1478" customFormat="false" ht="15" hidden="false" customHeight="false" outlineLevel="0" collapsed="false">
      <c r="A1478" s="13"/>
      <c r="B1478" s="6"/>
      <c r="C1478" s="6"/>
      <c r="D1478" s="6"/>
      <c r="E1478" s="6"/>
      <c r="F1478" s="6"/>
      <c r="G1478" s="6"/>
      <c r="H1478" s="6"/>
      <c r="I1478" s="8" t="str">
        <f aca="false">IF(OR(B1478="",C1478=""),"",A1478&amp;"|"&amp;B1478&amp;"|"&amp;C1478&amp;"|"&amp;D1478)</f>
        <v/>
      </c>
      <c r="J1478" s="8" t="str">
        <f aca="false">IF(TRIM(F1478)="","",IFERROR(FIND("//",TRIM(F1478))+2,1))</f>
        <v/>
      </c>
      <c r="K1478" s="8" t="str">
        <f aca="false">IF(J1478="","",LOWER(MID(TRIM(F1478),J1478,MIN(FIND("/",TRIM(F1478)&amp;"/",J1478),FIND("?",TRIM(F1478)&amp;"?",J1478),FIND("#",TRIM(F1478)&amp;"#",J1478))-J1478)))</f>
        <v/>
      </c>
      <c r="L1478" s="8" t="str">
        <f aca="false">IF(OR(K1478="",I1478=""),"",IF(LEFT(K1478,4)="www.",MID(K1478,5,255),K1478))</f>
        <v/>
      </c>
      <c r="M1478" s="8" t="str">
        <f aca="false">IF(I1478="","",IF(COUNTIF(I$2:I1478,I1478)=1,1,0))</f>
        <v/>
      </c>
      <c r="N1478" s="8" t="str">
        <f aca="false">IF(L1478="","",IF(COUNTIFS(I$2:I1478,I1478,L$2:L1478,L1478)=1,1,0))</f>
        <v/>
      </c>
      <c r="O1478" s="8" t="str">
        <f aca="false">IF(L1478="","",IF(COUNTIFS(B$2:B1478,B1478,L$2:L1478,L1478)=1,1,0))</f>
        <v/>
      </c>
      <c r="P1478" s="8" t="str">
        <f aca="false">IF(L1478="","",IF(COUNTIFS(C$2:C1478,C1478,L$2:L1478,L1478)=1,1,0))</f>
        <v/>
      </c>
      <c r="Q1478" s="8" t="str">
        <f aca="false">IF(L1478="","",IF(COUNTIF(L$2:L1478,L1478)=1,MAX(Q$1:Q1477)+1,""))</f>
        <v/>
      </c>
      <c r="R1478" s="8" t="str">
        <f aca="false">IF(I1478="","",IF(SUMPRODUCT((B$2:B1478=B1478)*(I$2:I1478&lt;&gt;""))=1,1,0))</f>
        <v/>
      </c>
      <c r="S1478" s="8" t="str">
        <f aca="false">IF(I1478="","",IF(SUMPRODUCT((C$2:C1478=C1478)*(I$2:I1478&lt;&gt;""))=1,1,0))</f>
        <v/>
      </c>
    </row>
    <row r="1479" customFormat="false" ht="15" hidden="false" customHeight="false" outlineLevel="0" collapsed="false">
      <c r="A1479" s="13"/>
      <c r="B1479" s="6"/>
      <c r="C1479" s="6"/>
      <c r="D1479" s="6"/>
      <c r="E1479" s="6"/>
      <c r="F1479" s="6"/>
      <c r="G1479" s="6"/>
      <c r="H1479" s="6"/>
      <c r="I1479" s="8" t="str">
        <f aca="false">IF(OR(B1479="",C1479=""),"",A1479&amp;"|"&amp;B1479&amp;"|"&amp;C1479&amp;"|"&amp;D1479)</f>
        <v/>
      </c>
      <c r="J1479" s="8" t="str">
        <f aca="false">IF(TRIM(F1479)="","",IFERROR(FIND("//",TRIM(F1479))+2,1))</f>
        <v/>
      </c>
      <c r="K1479" s="8" t="str">
        <f aca="false">IF(J1479="","",LOWER(MID(TRIM(F1479),J1479,MIN(FIND("/",TRIM(F1479)&amp;"/",J1479),FIND("?",TRIM(F1479)&amp;"?",J1479),FIND("#",TRIM(F1479)&amp;"#",J1479))-J1479)))</f>
        <v/>
      </c>
      <c r="L1479" s="8" t="str">
        <f aca="false">IF(OR(K1479="",I1479=""),"",IF(LEFT(K1479,4)="www.",MID(K1479,5,255),K1479))</f>
        <v/>
      </c>
      <c r="M1479" s="8" t="str">
        <f aca="false">IF(I1479="","",IF(COUNTIF(I$2:I1479,I1479)=1,1,0))</f>
        <v/>
      </c>
      <c r="N1479" s="8" t="str">
        <f aca="false">IF(L1479="","",IF(COUNTIFS(I$2:I1479,I1479,L$2:L1479,L1479)=1,1,0))</f>
        <v/>
      </c>
      <c r="O1479" s="8" t="str">
        <f aca="false">IF(L1479="","",IF(COUNTIFS(B$2:B1479,B1479,L$2:L1479,L1479)=1,1,0))</f>
        <v/>
      </c>
      <c r="P1479" s="8" t="str">
        <f aca="false">IF(L1479="","",IF(COUNTIFS(C$2:C1479,C1479,L$2:L1479,L1479)=1,1,0))</f>
        <v/>
      </c>
      <c r="Q1479" s="8" t="str">
        <f aca="false">IF(L1479="","",IF(COUNTIF(L$2:L1479,L1479)=1,MAX(Q$1:Q1478)+1,""))</f>
        <v/>
      </c>
      <c r="R1479" s="8" t="str">
        <f aca="false">IF(I1479="","",IF(SUMPRODUCT((B$2:B1479=B1479)*(I$2:I1479&lt;&gt;""))=1,1,0))</f>
        <v/>
      </c>
      <c r="S1479" s="8" t="str">
        <f aca="false">IF(I1479="","",IF(SUMPRODUCT((C$2:C1479=C1479)*(I$2:I1479&lt;&gt;""))=1,1,0))</f>
        <v/>
      </c>
    </row>
    <row r="1480" customFormat="false" ht="15" hidden="false" customHeight="false" outlineLevel="0" collapsed="false">
      <c r="A1480" s="13"/>
      <c r="B1480" s="6"/>
      <c r="C1480" s="6"/>
      <c r="D1480" s="6"/>
      <c r="E1480" s="6"/>
      <c r="F1480" s="6"/>
      <c r="G1480" s="6"/>
      <c r="H1480" s="6"/>
      <c r="I1480" s="8" t="str">
        <f aca="false">IF(OR(B1480="",C1480=""),"",A1480&amp;"|"&amp;B1480&amp;"|"&amp;C1480&amp;"|"&amp;D1480)</f>
        <v/>
      </c>
      <c r="J1480" s="8" t="str">
        <f aca="false">IF(TRIM(F1480)="","",IFERROR(FIND("//",TRIM(F1480))+2,1))</f>
        <v/>
      </c>
      <c r="K1480" s="8" t="str">
        <f aca="false">IF(J1480="","",LOWER(MID(TRIM(F1480),J1480,MIN(FIND("/",TRIM(F1480)&amp;"/",J1480),FIND("?",TRIM(F1480)&amp;"?",J1480),FIND("#",TRIM(F1480)&amp;"#",J1480))-J1480)))</f>
        <v/>
      </c>
      <c r="L1480" s="8" t="str">
        <f aca="false">IF(OR(K1480="",I1480=""),"",IF(LEFT(K1480,4)="www.",MID(K1480,5,255),K1480))</f>
        <v/>
      </c>
      <c r="M1480" s="8" t="str">
        <f aca="false">IF(I1480="","",IF(COUNTIF(I$2:I1480,I1480)=1,1,0))</f>
        <v/>
      </c>
      <c r="N1480" s="8" t="str">
        <f aca="false">IF(L1480="","",IF(COUNTIFS(I$2:I1480,I1480,L$2:L1480,L1480)=1,1,0))</f>
        <v/>
      </c>
      <c r="O1480" s="8" t="str">
        <f aca="false">IF(L1480="","",IF(COUNTIFS(B$2:B1480,B1480,L$2:L1480,L1480)=1,1,0))</f>
        <v/>
      </c>
      <c r="P1480" s="8" t="str">
        <f aca="false">IF(L1480="","",IF(COUNTIFS(C$2:C1480,C1480,L$2:L1480,L1480)=1,1,0))</f>
        <v/>
      </c>
      <c r="Q1480" s="8" t="str">
        <f aca="false">IF(L1480="","",IF(COUNTIF(L$2:L1480,L1480)=1,MAX(Q$1:Q1479)+1,""))</f>
        <v/>
      </c>
      <c r="R1480" s="8" t="str">
        <f aca="false">IF(I1480="","",IF(SUMPRODUCT((B$2:B1480=B1480)*(I$2:I1480&lt;&gt;""))=1,1,0))</f>
        <v/>
      </c>
      <c r="S1480" s="8" t="str">
        <f aca="false">IF(I1480="","",IF(SUMPRODUCT((C$2:C1480=C1480)*(I$2:I1480&lt;&gt;""))=1,1,0))</f>
        <v/>
      </c>
    </row>
    <row r="1481" customFormat="false" ht="15" hidden="false" customHeight="false" outlineLevel="0" collapsed="false">
      <c r="A1481" s="13"/>
      <c r="B1481" s="6"/>
      <c r="C1481" s="6"/>
      <c r="D1481" s="6"/>
      <c r="E1481" s="6"/>
      <c r="F1481" s="6"/>
      <c r="G1481" s="6"/>
      <c r="H1481" s="6"/>
      <c r="I1481" s="8" t="str">
        <f aca="false">IF(OR(B1481="",C1481=""),"",A1481&amp;"|"&amp;B1481&amp;"|"&amp;C1481&amp;"|"&amp;D1481)</f>
        <v/>
      </c>
      <c r="J1481" s="8" t="str">
        <f aca="false">IF(TRIM(F1481)="","",IFERROR(FIND("//",TRIM(F1481))+2,1))</f>
        <v/>
      </c>
      <c r="K1481" s="8" t="str">
        <f aca="false">IF(J1481="","",LOWER(MID(TRIM(F1481),J1481,MIN(FIND("/",TRIM(F1481)&amp;"/",J1481),FIND("?",TRIM(F1481)&amp;"?",J1481),FIND("#",TRIM(F1481)&amp;"#",J1481))-J1481)))</f>
        <v/>
      </c>
      <c r="L1481" s="8" t="str">
        <f aca="false">IF(OR(K1481="",I1481=""),"",IF(LEFT(K1481,4)="www.",MID(K1481,5,255),K1481))</f>
        <v/>
      </c>
      <c r="M1481" s="8" t="str">
        <f aca="false">IF(I1481="","",IF(COUNTIF(I$2:I1481,I1481)=1,1,0))</f>
        <v/>
      </c>
      <c r="N1481" s="8" t="str">
        <f aca="false">IF(L1481="","",IF(COUNTIFS(I$2:I1481,I1481,L$2:L1481,L1481)=1,1,0))</f>
        <v/>
      </c>
      <c r="O1481" s="8" t="str">
        <f aca="false">IF(L1481="","",IF(COUNTIFS(B$2:B1481,B1481,L$2:L1481,L1481)=1,1,0))</f>
        <v/>
      </c>
      <c r="P1481" s="8" t="str">
        <f aca="false">IF(L1481="","",IF(COUNTIFS(C$2:C1481,C1481,L$2:L1481,L1481)=1,1,0))</f>
        <v/>
      </c>
      <c r="Q1481" s="8" t="str">
        <f aca="false">IF(L1481="","",IF(COUNTIF(L$2:L1481,L1481)=1,MAX(Q$1:Q1480)+1,""))</f>
        <v/>
      </c>
      <c r="R1481" s="8" t="str">
        <f aca="false">IF(I1481="","",IF(SUMPRODUCT((B$2:B1481=B1481)*(I$2:I1481&lt;&gt;""))=1,1,0))</f>
        <v/>
      </c>
      <c r="S1481" s="8" t="str">
        <f aca="false">IF(I1481="","",IF(SUMPRODUCT((C$2:C1481=C1481)*(I$2:I1481&lt;&gt;""))=1,1,0))</f>
        <v/>
      </c>
    </row>
    <row r="1482" customFormat="false" ht="15" hidden="false" customHeight="false" outlineLevel="0" collapsed="false">
      <c r="A1482" s="13"/>
      <c r="B1482" s="6"/>
      <c r="C1482" s="6"/>
      <c r="D1482" s="6"/>
      <c r="E1482" s="6"/>
      <c r="F1482" s="6"/>
      <c r="G1482" s="6"/>
      <c r="H1482" s="6"/>
      <c r="I1482" s="8" t="str">
        <f aca="false">IF(OR(B1482="",C1482=""),"",A1482&amp;"|"&amp;B1482&amp;"|"&amp;C1482&amp;"|"&amp;D1482)</f>
        <v/>
      </c>
      <c r="J1482" s="8" t="str">
        <f aca="false">IF(TRIM(F1482)="","",IFERROR(FIND("//",TRIM(F1482))+2,1))</f>
        <v/>
      </c>
      <c r="K1482" s="8" t="str">
        <f aca="false">IF(J1482="","",LOWER(MID(TRIM(F1482),J1482,MIN(FIND("/",TRIM(F1482)&amp;"/",J1482),FIND("?",TRIM(F1482)&amp;"?",J1482),FIND("#",TRIM(F1482)&amp;"#",J1482))-J1482)))</f>
        <v/>
      </c>
      <c r="L1482" s="8" t="str">
        <f aca="false">IF(OR(K1482="",I1482=""),"",IF(LEFT(K1482,4)="www.",MID(K1482,5,255),K1482))</f>
        <v/>
      </c>
      <c r="M1482" s="8" t="str">
        <f aca="false">IF(I1482="","",IF(COUNTIF(I$2:I1482,I1482)=1,1,0))</f>
        <v/>
      </c>
      <c r="N1482" s="8" t="str">
        <f aca="false">IF(L1482="","",IF(COUNTIFS(I$2:I1482,I1482,L$2:L1482,L1482)=1,1,0))</f>
        <v/>
      </c>
      <c r="O1482" s="8" t="str">
        <f aca="false">IF(L1482="","",IF(COUNTIFS(B$2:B1482,B1482,L$2:L1482,L1482)=1,1,0))</f>
        <v/>
      </c>
      <c r="P1482" s="8" t="str">
        <f aca="false">IF(L1482="","",IF(COUNTIFS(C$2:C1482,C1482,L$2:L1482,L1482)=1,1,0))</f>
        <v/>
      </c>
      <c r="Q1482" s="8" t="str">
        <f aca="false">IF(L1482="","",IF(COUNTIF(L$2:L1482,L1482)=1,MAX(Q$1:Q1481)+1,""))</f>
        <v/>
      </c>
      <c r="R1482" s="8" t="str">
        <f aca="false">IF(I1482="","",IF(SUMPRODUCT((B$2:B1482=B1482)*(I$2:I1482&lt;&gt;""))=1,1,0))</f>
        <v/>
      </c>
      <c r="S1482" s="8" t="str">
        <f aca="false">IF(I1482="","",IF(SUMPRODUCT((C$2:C1482=C1482)*(I$2:I1482&lt;&gt;""))=1,1,0))</f>
        <v/>
      </c>
    </row>
    <row r="1483" customFormat="false" ht="15" hidden="false" customHeight="false" outlineLevel="0" collapsed="false">
      <c r="A1483" s="13"/>
      <c r="B1483" s="6"/>
      <c r="C1483" s="6"/>
      <c r="D1483" s="6"/>
      <c r="E1483" s="6"/>
      <c r="F1483" s="6"/>
      <c r="G1483" s="6"/>
      <c r="H1483" s="6"/>
      <c r="I1483" s="8" t="str">
        <f aca="false">IF(OR(B1483="",C1483=""),"",A1483&amp;"|"&amp;B1483&amp;"|"&amp;C1483&amp;"|"&amp;D1483)</f>
        <v/>
      </c>
      <c r="J1483" s="8" t="str">
        <f aca="false">IF(TRIM(F1483)="","",IFERROR(FIND("//",TRIM(F1483))+2,1))</f>
        <v/>
      </c>
      <c r="K1483" s="8" t="str">
        <f aca="false">IF(J1483="","",LOWER(MID(TRIM(F1483),J1483,MIN(FIND("/",TRIM(F1483)&amp;"/",J1483),FIND("?",TRIM(F1483)&amp;"?",J1483),FIND("#",TRIM(F1483)&amp;"#",J1483))-J1483)))</f>
        <v/>
      </c>
      <c r="L1483" s="8" t="str">
        <f aca="false">IF(OR(K1483="",I1483=""),"",IF(LEFT(K1483,4)="www.",MID(K1483,5,255),K1483))</f>
        <v/>
      </c>
      <c r="M1483" s="8" t="str">
        <f aca="false">IF(I1483="","",IF(COUNTIF(I$2:I1483,I1483)=1,1,0))</f>
        <v/>
      </c>
      <c r="N1483" s="8" t="str">
        <f aca="false">IF(L1483="","",IF(COUNTIFS(I$2:I1483,I1483,L$2:L1483,L1483)=1,1,0))</f>
        <v/>
      </c>
      <c r="O1483" s="8" t="str">
        <f aca="false">IF(L1483="","",IF(COUNTIFS(B$2:B1483,B1483,L$2:L1483,L1483)=1,1,0))</f>
        <v/>
      </c>
      <c r="P1483" s="8" t="str">
        <f aca="false">IF(L1483="","",IF(COUNTIFS(C$2:C1483,C1483,L$2:L1483,L1483)=1,1,0))</f>
        <v/>
      </c>
      <c r="Q1483" s="8" t="str">
        <f aca="false">IF(L1483="","",IF(COUNTIF(L$2:L1483,L1483)=1,MAX(Q$1:Q1482)+1,""))</f>
        <v/>
      </c>
      <c r="R1483" s="8" t="str">
        <f aca="false">IF(I1483="","",IF(SUMPRODUCT((B$2:B1483=B1483)*(I$2:I1483&lt;&gt;""))=1,1,0))</f>
        <v/>
      </c>
      <c r="S1483" s="8" t="str">
        <f aca="false">IF(I1483="","",IF(SUMPRODUCT((C$2:C1483=C1483)*(I$2:I1483&lt;&gt;""))=1,1,0))</f>
        <v/>
      </c>
    </row>
    <row r="1484" customFormat="false" ht="15" hidden="false" customHeight="false" outlineLevel="0" collapsed="false">
      <c r="A1484" s="13"/>
      <c r="B1484" s="6"/>
      <c r="C1484" s="6"/>
      <c r="D1484" s="6"/>
      <c r="E1484" s="6"/>
      <c r="F1484" s="6"/>
      <c r="G1484" s="6"/>
      <c r="H1484" s="6"/>
      <c r="I1484" s="8" t="str">
        <f aca="false">IF(OR(B1484="",C1484=""),"",A1484&amp;"|"&amp;B1484&amp;"|"&amp;C1484&amp;"|"&amp;D1484)</f>
        <v/>
      </c>
      <c r="J1484" s="8" t="str">
        <f aca="false">IF(TRIM(F1484)="","",IFERROR(FIND("//",TRIM(F1484))+2,1))</f>
        <v/>
      </c>
      <c r="K1484" s="8" t="str">
        <f aca="false">IF(J1484="","",LOWER(MID(TRIM(F1484),J1484,MIN(FIND("/",TRIM(F1484)&amp;"/",J1484),FIND("?",TRIM(F1484)&amp;"?",J1484),FIND("#",TRIM(F1484)&amp;"#",J1484))-J1484)))</f>
        <v/>
      </c>
      <c r="L1484" s="8" t="str">
        <f aca="false">IF(OR(K1484="",I1484=""),"",IF(LEFT(K1484,4)="www.",MID(K1484,5,255),K1484))</f>
        <v/>
      </c>
      <c r="M1484" s="8" t="str">
        <f aca="false">IF(I1484="","",IF(COUNTIF(I$2:I1484,I1484)=1,1,0))</f>
        <v/>
      </c>
      <c r="N1484" s="8" t="str">
        <f aca="false">IF(L1484="","",IF(COUNTIFS(I$2:I1484,I1484,L$2:L1484,L1484)=1,1,0))</f>
        <v/>
      </c>
      <c r="O1484" s="8" t="str">
        <f aca="false">IF(L1484="","",IF(COUNTIFS(B$2:B1484,B1484,L$2:L1484,L1484)=1,1,0))</f>
        <v/>
      </c>
      <c r="P1484" s="8" t="str">
        <f aca="false">IF(L1484="","",IF(COUNTIFS(C$2:C1484,C1484,L$2:L1484,L1484)=1,1,0))</f>
        <v/>
      </c>
      <c r="Q1484" s="8" t="str">
        <f aca="false">IF(L1484="","",IF(COUNTIF(L$2:L1484,L1484)=1,MAX(Q$1:Q1483)+1,""))</f>
        <v/>
      </c>
      <c r="R1484" s="8" t="str">
        <f aca="false">IF(I1484="","",IF(SUMPRODUCT((B$2:B1484=B1484)*(I$2:I1484&lt;&gt;""))=1,1,0))</f>
        <v/>
      </c>
      <c r="S1484" s="8" t="str">
        <f aca="false">IF(I1484="","",IF(SUMPRODUCT((C$2:C1484=C1484)*(I$2:I1484&lt;&gt;""))=1,1,0))</f>
        <v/>
      </c>
    </row>
    <row r="1485" customFormat="false" ht="15" hidden="false" customHeight="false" outlineLevel="0" collapsed="false">
      <c r="A1485" s="13"/>
      <c r="B1485" s="6"/>
      <c r="C1485" s="6"/>
      <c r="D1485" s="6"/>
      <c r="E1485" s="6"/>
      <c r="F1485" s="6"/>
      <c r="G1485" s="6"/>
      <c r="H1485" s="6"/>
      <c r="I1485" s="8" t="str">
        <f aca="false">IF(OR(B1485="",C1485=""),"",A1485&amp;"|"&amp;B1485&amp;"|"&amp;C1485&amp;"|"&amp;D1485)</f>
        <v/>
      </c>
      <c r="J1485" s="8" t="str">
        <f aca="false">IF(TRIM(F1485)="","",IFERROR(FIND("//",TRIM(F1485))+2,1))</f>
        <v/>
      </c>
      <c r="K1485" s="8" t="str">
        <f aca="false">IF(J1485="","",LOWER(MID(TRIM(F1485),J1485,MIN(FIND("/",TRIM(F1485)&amp;"/",J1485),FIND("?",TRIM(F1485)&amp;"?",J1485),FIND("#",TRIM(F1485)&amp;"#",J1485))-J1485)))</f>
        <v/>
      </c>
      <c r="L1485" s="8" t="str">
        <f aca="false">IF(OR(K1485="",I1485=""),"",IF(LEFT(K1485,4)="www.",MID(K1485,5,255),K1485))</f>
        <v/>
      </c>
      <c r="M1485" s="8" t="str">
        <f aca="false">IF(I1485="","",IF(COUNTIF(I$2:I1485,I1485)=1,1,0))</f>
        <v/>
      </c>
      <c r="N1485" s="8" t="str">
        <f aca="false">IF(L1485="","",IF(COUNTIFS(I$2:I1485,I1485,L$2:L1485,L1485)=1,1,0))</f>
        <v/>
      </c>
      <c r="O1485" s="8" t="str">
        <f aca="false">IF(L1485="","",IF(COUNTIFS(B$2:B1485,B1485,L$2:L1485,L1485)=1,1,0))</f>
        <v/>
      </c>
      <c r="P1485" s="8" t="str">
        <f aca="false">IF(L1485="","",IF(COUNTIFS(C$2:C1485,C1485,L$2:L1485,L1485)=1,1,0))</f>
        <v/>
      </c>
      <c r="Q1485" s="8" t="str">
        <f aca="false">IF(L1485="","",IF(COUNTIF(L$2:L1485,L1485)=1,MAX(Q$1:Q1484)+1,""))</f>
        <v/>
      </c>
      <c r="R1485" s="8" t="str">
        <f aca="false">IF(I1485="","",IF(SUMPRODUCT((B$2:B1485=B1485)*(I$2:I1485&lt;&gt;""))=1,1,0))</f>
        <v/>
      </c>
      <c r="S1485" s="8" t="str">
        <f aca="false">IF(I1485="","",IF(SUMPRODUCT((C$2:C1485=C1485)*(I$2:I1485&lt;&gt;""))=1,1,0))</f>
        <v/>
      </c>
    </row>
    <row r="1486" customFormat="false" ht="15" hidden="false" customHeight="false" outlineLevel="0" collapsed="false">
      <c r="A1486" s="13"/>
      <c r="B1486" s="6"/>
      <c r="C1486" s="6"/>
      <c r="D1486" s="6"/>
      <c r="E1486" s="6"/>
      <c r="F1486" s="6"/>
      <c r="G1486" s="6"/>
      <c r="H1486" s="6"/>
      <c r="I1486" s="8" t="str">
        <f aca="false">IF(OR(B1486="",C1486=""),"",A1486&amp;"|"&amp;B1486&amp;"|"&amp;C1486&amp;"|"&amp;D1486)</f>
        <v/>
      </c>
      <c r="J1486" s="8" t="str">
        <f aca="false">IF(TRIM(F1486)="","",IFERROR(FIND("//",TRIM(F1486))+2,1))</f>
        <v/>
      </c>
      <c r="K1486" s="8" t="str">
        <f aca="false">IF(J1486="","",LOWER(MID(TRIM(F1486),J1486,MIN(FIND("/",TRIM(F1486)&amp;"/",J1486),FIND("?",TRIM(F1486)&amp;"?",J1486),FIND("#",TRIM(F1486)&amp;"#",J1486))-J1486)))</f>
        <v/>
      </c>
      <c r="L1486" s="8" t="str">
        <f aca="false">IF(OR(K1486="",I1486=""),"",IF(LEFT(K1486,4)="www.",MID(K1486,5,255),K1486))</f>
        <v/>
      </c>
      <c r="M1486" s="8" t="str">
        <f aca="false">IF(I1486="","",IF(COUNTIF(I$2:I1486,I1486)=1,1,0))</f>
        <v/>
      </c>
      <c r="N1486" s="8" t="str">
        <f aca="false">IF(L1486="","",IF(COUNTIFS(I$2:I1486,I1486,L$2:L1486,L1486)=1,1,0))</f>
        <v/>
      </c>
      <c r="O1486" s="8" t="str">
        <f aca="false">IF(L1486="","",IF(COUNTIFS(B$2:B1486,B1486,L$2:L1486,L1486)=1,1,0))</f>
        <v/>
      </c>
      <c r="P1486" s="8" t="str">
        <f aca="false">IF(L1486="","",IF(COUNTIFS(C$2:C1486,C1486,L$2:L1486,L1486)=1,1,0))</f>
        <v/>
      </c>
      <c r="Q1486" s="8" t="str">
        <f aca="false">IF(L1486="","",IF(COUNTIF(L$2:L1486,L1486)=1,MAX(Q$1:Q1485)+1,""))</f>
        <v/>
      </c>
      <c r="R1486" s="8" t="str">
        <f aca="false">IF(I1486="","",IF(SUMPRODUCT((B$2:B1486=B1486)*(I$2:I1486&lt;&gt;""))=1,1,0))</f>
        <v/>
      </c>
      <c r="S1486" s="8" t="str">
        <f aca="false">IF(I1486="","",IF(SUMPRODUCT((C$2:C1486=C1486)*(I$2:I1486&lt;&gt;""))=1,1,0))</f>
        <v/>
      </c>
    </row>
    <row r="1487" customFormat="false" ht="15" hidden="false" customHeight="false" outlineLevel="0" collapsed="false">
      <c r="A1487" s="13"/>
      <c r="B1487" s="6"/>
      <c r="C1487" s="6"/>
      <c r="D1487" s="6"/>
      <c r="E1487" s="6"/>
      <c r="F1487" s="6"/>
      <c r="G1487" s="6"/>
      <c r="H1487" s="6"/>
      <c r="I1487" s="8" t="str">
        <f aca="false">IF(OR(B1487="",C1487=""),"",A1487&amp;"|"&amp;B1487&amp;"|"&amp;C1487&amp;"|"&amp;D1487)</f>
        <v/>
      </c>
      <c r="J1487" s="8" t="str">
        <f aca="false">IF(TRIM(F1487)="","",IFERROR(FIND("//",TRIM(F1487))+2,1))</f>
        <v/>
      </c>
      <c r="K1487" s="8" t="str">
        <f aca="false">IF(J1487="","",LOWER(MID(TRIM(F1487),J1487,MIN(FIND("/",TRIM(F1487)&amp;"/",J1487),FIND("?",TRIM(F1487)&amp;"?",J1487),FIND("#",TRIM(F1487)&amp;"#",J1487))-J1487)))</f>
        <v/>
      </c>
      <c r="L1487" s="8" t="str">
        <f aca="false">IF(OR(K1487="",I1487=""),"",IF(LEFT(K1487,4)="www.",MID(K1487,5,255),K1487))</f>
        <v/>
      </c>
      <c r="M1487" s="8" t="str">
        <f aca="false">IF(I1487="","",IF(COUNTIF(I$2:I1487,I1487)=1,1,0))</f>
        <v/>
      </c>
      <c r="N1487" s="8" t="str">
        <f aca="false">IF(L1487="","",IF(COUNTIFS(I$2:I1487,I1487,L$2:L1487,L1487)=1,1,0))</f>
        <v/>
      </c>
      <c r="O1487" s="8" t="str">
        <f aca="false">IF(L1487="","",IF(COUNTIFS(B$2:B1487,B1487,L$2:L1487,L1487)=1,1,0))</f>
        <v/>
      </c>
      <c r="P1487" s="8" t="str">
        <f aca="false">IF(L1487="","",IF(COUNTIFS(C$2:C1487,C1487,L$2:L1487,L1487)=1,1,0))</f>
        <v/>
      </c>
      <c r="Q1487" s="8" t="str">
        <f aca="false">IF(L1487="","",IF(COUNTIF(L$2:L1487,L1487)=1,MAX(Q$1:Q1486)+1,""))</f>
        <v/>
      </c>
      <c r="R1487" s="8" t="str">
        <f aca="false">IF(I1487="","",IF(SUMPRODUCT((B$2:B1487=B1487)*(I$2:I1487&lt;&gt;""))=1,1,0))</f>
        <v/>
      </c>
      <c r="S1487" s="8" t="str">
        <f aca="false">IF(I1487="","",IF(SUMPRODUCT((C$2:C1487=C1487)*(I$2:I1487&lt;&gt;""))=1,1,0))</f>
        <v/>
      </c>
    </row>
    <row r="1488" customFormat="false" ht="15" hidden="false" customHeight="false" outlineLevel="0" collapsed="false">
      <c r="A1488" s="13"/>
      <c r="B1488" s="6"/>
      <c r="C1488" s="6"/>
      <c r="D1488" s="6"/>
      <c r="E1488" s="6"/>
      <c r="F1488" s="6"/>
      <c r="G1488" s="6"/>
      <c r="H1488" s="6"/>
      <c r="I1488" s="8" t="str">
        <f aca="false">IF(OR(B1488="",C1488=""),"",A1488&amp;"|"&amp;B1488&amp;"|"&amp;C1488&amp;"|"&amp;D1488)</f>
        <v/>
      </c>
      <c r="J1488" s="8" t="str">
        <f aca="false">IF(TRIM(F1488)="","",IFERROR(FIND("//",TRIM(F1488))+2,1))</f>
        <v/>
      </c>
      <c r="K1488" s="8" t="str">
        <f aca="false">IF(J1488="","",LOWER(MID(TRIM(F1488),J1488,MIN(FIND("/",TRIM(F1488)&amp;"/",J1488),FIND("?",TRIM(F1488)&amp;"?",J1488),FIND("#",TRIM(F1488)&amp;"#",J1488))-J1488)))</f>
        <v/>
      </c>
      <c r="L1488" s="8" t="str">
        <f aca="false">IF(OR(K1488="",I1488=""),"",IF(LEFT(K1488,4)="www.",MID(K1488,5,255),K1488))</f>
        <v/>
      </c>
      <c r="M1488" s="8" t="str">
        <f aca="false">IF(I1488="","",IF(COUNTIF(I$2:I1488,I1488)=1,1,0))</f>
        <v/>
      </c>
      <c r="N1488" s="8" t="str">
        <f aca="false">IF(L1488="","",IF(COUNTIFS(I$2:I1488,I1488,L$2:L1488,L1488)=1,1,0))</f>
        <v/>
      </c>
      <c r="O1488" s="8" t="str">
        <f aca="false">IF(L1488="","",IF(COUNTIFS(B$2:B1488,B1488,L$2:L1488,L1488)=1,1,0))</f>
        <v/>
      </c>
      <c r="P1488" s="8" t="str">
        <f aca="false">IF(L1488="","",IF(COUNTIFS(C$2:C1488,C1488,L$2:L1488,L1488)=1,1,0))</f>
        <v/>
      </c>
      <c r="Q1488" s="8" t="str">
        <f aca="false">IF(L1488="","",IF(COUNTIF(L$2:L1488,L1488)=1,MAX(Q$1:Q1487)+1,""))</f>
        <v/>
      </c>
      <c r="R1488" s="8" t="str">
        <f aca="false">IF(I1488="","",IF(SUMPRODUCT((B$2:B1488=B1488)*(I$2:I1488&lt;&gt;""))=1,1,0))</f>
        <v/>
      </c>
      <c r="S1488" s="8" t="str">
        <f aca="false">IF(I1488="","",IF(SUMPRODUCT((C$2:C1488=C1488)*(I$2:I1488&lt;&gt;""))=1,1,0))</f>
        <v/>
      </c>
    </row>
    <row r="1489" customFormat="false" ht="15" hidden="false" customHeight="false" outlineLevel="0" collapsed="false">
      <c r="A1489" s="13"/>
      <c r="B1489" s="6"/>
      <c r="C1489" s="6"/>
      <c r="D1489" s="6"/>
      <c r="E1489" s="6"/>
      <c r="F1489" s="6"/>
      <c r="G1489" s="6"/>
      <c r="H1489" s="6"/>
      <c r="I1489" s="8" t="str">
        <f aca="false">IF(OR(B1489="",C1489=""),"",A1489&amp;"|"&amp;B1489&amp;"|"&amp;C1489&amp;"|"&amp;D1489)</f>
        <v/>
      </c>
      <c r="J1489" s="8" t="str">
        <f aca="false">IF(TRIM(F1489)="","",IFERROR(FIND("//",TRIM(F1489))+2,1))</f>
        <v/>
      </c>
      <c r="K1489" s="8" t="str">
        <f aca="false">IF(J1489="","",LOWER(MID(TRIM(F1489),J1489,MIN(FIND("/",TRIM(F1489)&amp;"/",J1489),FIND("?",TRIM(F1489)&amp;"?",J1489),FIND("#",TRIM(F1489)&amp;"#",J1489))-J1489)))</f>
        <v/>
      </c>
      <c r="L1489" s="8" t="str">
        <f aca="false">IF(OR(K1489="",I1489=""),"",IF(LEFT(K1489,4)="www.",MID(K1489,5,255),K1489))</f>
        <v/>
      </c>
      <c r="M1489" s="8" t="str">
        <f aca="false">IF(I1489="","",IF(COUNTIF(I$2:I1489,I1489)=1,1,0))</f>
        <v/>
      </c>
      <c r="N1489" s="8" t="str">
        <f aca="false">IF(L1489="","",IF(COUNTIFS(I$2:I1489,I1489,L$2:L1489,L1489)=1,1,0))</f>
        <v/>
      </c>
      <c r="O1489" s="8" t="str">
        <f aca="false">IF(L1489="","",IF(COUNTIFS(B$2:B1489,B1489,L$2:L1489,L1489)=1,1,0))</f>
        <v/>
      </c>
      <c r="P1489" s="8" t="str">
        <f aca="false">IF(L1489="","",IF(COUNTIFS(C$2:C1489,C1489,L$2:L1489,L1489)=1,1,0))</f>
        <v/>
      </c>
      <c r="Q1489" s="8" t="str">
        <f aca="false">IF(L1489="","",IF(COUNTIF(L$2:L1489,L1489)=1,MAX(Q$1:Q1488)+1,""))</f>
        <v/>
      </c>
      <c r="R1489" s="8" t="str">
        <f aca="false">IF(I1489="","",IF(SUMPRODUCT((B$2:B1489=B1489)*(I$2:I1489&lt;&gt;""))=1,1,0))</f>
        <v/>
      </c>
      <c r="S1489" s="8" t="str">
        <f aca="false">IF(I1489="","",IF(SUMPRODUCT((C$2:C1489=C1489)*(I$2:I1489&lt;&gt;""))=1,1,0))</f>
        <v/>
      </c>
    </row>
    <row r="1490" customFormat="false" ht="15" hidden="false" customHeight="false" outlineLevel="0" collapsed="false">
      <c r="A1490" s="13"/>
      <c r="B1490" s="6"/>
      <c r="C1490" s="6"/>
      <c r="D1490" s="6"/>
      <c r="E1490" s="6"/>
      <c r="F1490" s="6"/>
      <c r="G1490" s="6"/>
      <c r="H1490" s="6"/>
      <c r="I1490" s="8" t="str">
        <f aca="false">IF(OR(B1490="",C1490=""),"",A1490&amp;"|"&amp;B1490&amp;"|"&amp;C1490&amp;"|"&amp;D1490)</f>
        <v/>
      </c>
      <c r="J1490" s="8" t="str">
        <f aca="false">IF(TRIM(F1490)="","",IFERROR(FIND("//",TRIM(F1490))+2,1))</f>
        <v/>
      </c>
      <c r="K1490" s="8" t="str">
        <f aca="false">IF(J1490="","",LOWER(MID(TRIM(F1490),J1490,MIN(FIND("/",TRIM(F1490)&amp;"/",J1490),FIND("?",TRIM(F1490)&amp;"?",J1490),FIND("#",TRIM(F1490)&amp;"#",J1490))-J1490)))</f>
        <v/>
      </c>
      <c r="L1490" s="8" t="str">
        <f aca="false">IF(OR(K1490="",I1490=""),"",IF(LEFT(K1490,4)="www.",MID(K1490,5,255),K1490))</f>
        <v/>
      </c>
      <c r="M1490" s="8" t="str">
        <f aca="false">IF(I1490="","",IF(COUNTIF(I$2:I1490,I1490)=1,1,0))</f>
        <v/>
      </c>
      <c r="N1490" s="8" t="str">
        <f aca="false">IF(L1490="","",IF(COUNTIFS(I$2:I1490,I1490,L$2:L1490,L1490)=1,1,0))</f>
        <v/>
      </c>
      <c r="O1490" s="8" t="str">
        <f aca="false">IF(L1490="","",IF(COUNTIFS(B$2:B1490,B1490,L$2:L1490,L1490)=1,1,0))</f>
        <v/>
      </c>
      <c r="P1490" s="8" t="str">
        <f aca="false">IF(L1490="","",IF(COUNTIFS(C$2:C1490,C1490,L$2:L1490,L1490)=1,1,0))</f>
        <v/>
      </c>
      <c r="Q1490" s="8" t="str">
        <f aca="false">IF(L1490="","",IF(COUNTIF(L$2:L1490,L1490)=1,MAX(Q$1:Q1489)+1,""))</f>
        <v/>
      </c>
      <c r="R1490" s="8" t="str">
        <f aca="false">IF(I1490="","",IF(SUMPRODUCT((B$2:B1490=B1490)*(I$2:I1490&lt;&gt;""))=1,1,0))</f>
        <v/>
      </c>
      <c r="S1490" s="8" t="str">
        <f aca="false">IF(I1490="","",IF(SUMPRODUCT((C$2:C1490=C1490)*(I$2:I1490&lt;&gt;""))=1,1,0))</f>
        <v/>
      </c>
    </row>
    <row r="1491" customFormat="false" ht="15" hidden="false" customHeight="false" outlineLevel="0" collapsed="false">
      <c r="A1491" s="13"/>
      <c r="B1491" s="6"/>
      <c r="C1491" s="6"/>
      <c r="D1491" s="6"/>
      <c r="E1491" s="6"/>
      <c r="F1491" s="6"/>
      <c r="G1491" s="6"/>
      <c r="H1491" s="6"/>
      <c r="I1491" s="8" t="str">
        <f aca="false">IF(OR(B1491="",C1491=""),"",A1491&amp;"|"&amp;B1491&amp;"|"&amp;C1491&amp;"|"&amp;D1491)</f>
        <v/>
      </c>
      <c r="J1491" s="8" t="str">
        <f aca="false">IF(TRIM(F1491)="","",IFERROR(FIND("//",TRIM(F1491))+2,1))</f>
        <v/>
      </c>
      <c r="K1491" s="8" t="str">
        <f aca="false">IF(J1491="","",LOWER(MID(TRIM(F1491),J1491,MIN(FIND("/",TRIM(F1491)&amp;"/",J1491),FIND("?",TRIM(F1491)&amp;"?",J1491),FIND("#",TRIM(F1491)&amp;"#",J1491))-J1491)))</f>
        <v/>
      </c>
      <c r="L1491" s="8" t="str">
        <f aca="false">IF(OR(K1491="",I1491=""),"",IF(LEFT(K1491,4)="www.",MID(K1491,5,255),K1491))</f>
        <v/>
      </c>
      <c r="M1491" s="8" t="str">
        <f aca="false">IF(I1491="","",IF(COUNTIF(I$2:I1491,I1491)=1,1,0))</f>
        <v/>
      </c>
      <c r="N1491" s="8" t="str">
        <f aca="false">IF(L1491="","",IF(COUNTIFS(I$2:I1491,I1491,L$2:L1491,L1491)=1,1,0))</f>
        <v/>
      </c>
      <c r="O1491" s="8" t="str">
        <f aca="false">IF(L1491="","",IF(COUNTIFS(B$2:B1491,B1491,L$2:L1491,L1491)=1,1,0))</f>
        <v/>
      </c>
      <c r="P1491" s="8" t="str">
        <f aca="false">IF(L1491="","",IF(COUNTIFS(C$2:C1491,C1491,L$2:L1491,L1491)=1,1,0))</f>
        <v/>
      </c>
      <c r="Q1491" s="8" t="str">
        <f aca="false">IF(L1491="","",IF(COUNTIF(L$2:L1491,L1491)=1,MAX(Q$1:Q1490)+1,""))</f>
        <v/>
      </c>
      <c r="R1491" s="8" t="str">
        <f aca="false">IF(I1491="","",IF(SUMPRODUCT((B$2:B1491=B1491)*(I$2:I1491&lt;&gt;""))=1,1,0))</f>
        <v/>
      </c>
      <c r="S1491" s="8" t="str">
        <f aca="false">IF(I1491="","",IF(SUMPRODUCT((C$2:C1491=C1491)*(I$2:I1491&lt;&gt;""))=1,1,0))</f>
        <v/>
      </c>
    </row>
    <row r="1492" customFormat="false" ht="15" hidden="false" customHeight="false" outlineLevel="0" collapsed="false">
      <c r="A1492" s="13"/>
      <c r="B1492" s="6"/>
      <c r="C1492" s="6"/>
      <c r="D1492" s="6"/>
      <c r="E1492" s="6"/>
      <c r="F1492" s="6"/>
      <c r="G1492" s="6"/>
      <c r="H1492" s="6"/>
      <c r="I1492" s="8" t="str">
        <f aca="false">IF(OR(B1492="",C1492=""),"",A1492&amp;"|"&amp;B1492&amp;"|"&amp;C1492&amp;"|"&amp;D1492)</f>
        <v/>
      </c>
      <c r="J1492" s="8" t="str">
        <f aca="false">IF(TRIM(F1492)="","",IFERROR(FIND("//",TRIM(F1492))+2,1))</f>
        <v/>
      </c>
      <c r="K1492" s="8" t="str">
        <f aca="false">IF(J1492="","",LOWER(MID(TRIM(F1492),J1492,MIN(FIND("/",TRIM(F1492)&amp;"/",J1492),FIND("?",TRIM(F1492)&amp;"?",J1492),FIND("#",TRIM(F1492)&amp;"#",J1492))-J1492)))</f>
        <v/>
      </c>
      <c r="L1492" s="8" t="str">
        <f aca="false">IF(OR(K1492="",I1492=""),"",IF(LEFT(K1492,4)="www.",MID(K1492,5,255),K1492))</f>
        <v/>
      </c>
      <c r="M1492" s="8" t="str">
        <f aca="false">IF(I1492="","",IF(COUNTIF(I$2:I1492,I1492)=1,1,0))</f>
        <v/>
      </c>
      <c r="N1492" s="8" t="str">
        <f aca="false">IF(L1492="","",IF(COUNTIFS(I$2:I1492,I1492,L$2:L1492,L1492)=1,1,0))</f>
        <v/>
      </c>
      <c r="O1492" s="8" t="str">
        <f aca="false">IF(L1492="","",IF(COUNTIFS(B$2:B1492,B1492,L$2:L1492,L1492)=1,1,0))</f>
        <v/>
      </c>
      <c r="P1492" s="8" t="str">
        <f aca="false">IF(L1492="","",IF(COUNTIFS(C$2:C1492,C1492,L$2:L1492,L1492)=1,1,0))</f>
        <v/>
      </c>
      <c r="Q1492" s="8" t="str">
        <f aca="false">IF(L1492="","",IF(COUNTIF(L$2:L1492,L1492)=1,MAX(Q$1:Q1491)+1,""))</f>
        <v/>
      </c>
      <c r="R1492" s="8" t="str">
        <f aca="false">IF(I1492="","",IF(SUMPRODUCT((B$2:B1492=B1492)*(I$2:I1492&lt;&gt;""))=1,1,0))</f>
        <v/>
      </c>
      <c r="S1492" s="8" t="str">
        <f aca="false">IF(I1492="","",IF(SUMPRODUCT((C$2:C1492=C1492)*(I$2:I1492&lt;&gt;""))=1,1,0))</f>
        <v/>
      </c>
    </row>
    <row r="1493" customFormat="false" ht="15" hidden="false" customHeight="false" outlineLevel="0" collapsed="false">
      <c r="A1493" s="13"/>
      <c r="B1493" s="6"/>
      <c r="C1493" s="6"/>
      <c r="D1493" s="6"/>
      <c r="E1493" s="6"/>
      <c r="F1493" s="6"/>
      <c r="G1493" s="6"/>
      <c r="H1493" s="6"/>
      <c r="I1493" s="8" t="str">
        <f aca="false">IF(OR(B1493="",C1493=""),"",A1493&amp;"|"&amp;B1493&amp;"|"&amp;C1493&amp;"|"&amp;D1493)</f>
        <v/>
      </c>
      <c r="J1493" s="8" t="str">
        <f aca="false">IF(TRIM(F1493)="","",IFERROR(FIND("//",TRIM(F1493))+2,1))</f>
        <v/>
      </c>
      <c r="K1493" s="8" t="str">
        <f aca="false">IF(J1493="","",LOWER(MID(TRIM(F1493),J1493,MIN(FIND("/",TRIM(F1493)&amp;"/",J1493),FIND("?",TRIM(F1493)&amp;"?",J1493),FIND("#",TRIM(F1493)&amp;"#",J1493))-J1493)))</f>
        <v/>
      </c>
      <c r="L1493" s="8" t="str">
        <f aca="false">IF(OR(K1493="",I1493=""),"",IF(LEFT(K1493,4)="www.",MID(K1493,5,255),K1493))</f>
        <v/>
      </c>
      <c r="M1493" s="8" t="str">
        <f aca="false">IF(I1493="","",IF(COUNTIF(I$2:I1493,I1493)=1,1,0))</f>
        <v/>
      </c>
      <c r="N1493" s="8" t="str">
        <f aca="false">IF(L1493="","",IF(COUNTIFS(I$2:I1493,I1493,L$2:L1493,L1493)=1,1,0))</f>
        <v/>
      </c>
      <c r="O1493" s="8" t="str">
        <f aca="false">IF(L1493="","",IF(COUNTIFS(B$2:B1493,B1493,L$2:L1493,L1493)=1,1,0))</f>
        <v/>
      </c>
      <c r="P1493" s="8" t="str">
        <f aca="false">IF(L1493="","",IF(COUNTIFS(C$2:C1493,C1493,L$2:L1493,L1493)=1,1,0))</f>
        <v/>
      </c>
      <c r="Q1493" s="8" t="str">
        <f aca="false">IF(L1493="","",IF(COUNTIF(L$2:L1493,L1493)=1,MAX(Q$1:Q1492)+1,""))</f>
        <v/>
      </c>
      <c r="R1493" s="8" t="str">
        <f aca="false">IF(I1493="","",IF(SUMPRODUCT((B$2:B1493=B1493)*(I$2:I1493&lt;&gt;""))=1,1,0))</f>
        <v/>
      </c>
      <c r="S1493" s="8" t="str">
        <f aca="false">IF(I1493="","",IF(SUMPRODUCT((C$2:C1493=C1493)*(I$2:I1493&lt;&gt;""))=1,1,0))</f>
        <v/>
      </c>
    </row>
    <row r="1494" customFormat="false" ht="15" hidden="false" customHeight="false" outlineLevel="0" collapsed="false">
      <c r="A1494" s="13"/>
      <c r="B1494" s="6"/>
      <c r="C1494" s="6"/>
      <c r="D1494" s="6"/>
      <c r="E1494" s="6"/>
      <c r="F1494" s="6"/>
      <c r="G1494" s="6"/>
      <c r="H1494" s="6"/>
      <c r="I1494" s="8" t="str">
        <f aca="false">IF(OR(B1494="",C1494=""),"",A1494&amp;"|"&amp;B1494&amp;"|"&amp;C1494&amp;"|"&amp;D1494)</f>
        <v/>
      </c>
      <c r="J1494" s="8" t="str">
        <f aca="false">IF(TRIM(F1494)="","",IFERROR(FIND("//",TRIM(F1494))+2,1))</f>
        <v/>
      </c>
      <c r="K1494" s="8" t="str">
        <f aca="false">IF(J1494="","",LOWER(MID(TRIM(F1494),J1494,MIN(FIND("/",TRIM(F1494)&amp;"/",J1494),FIND("?",TRIM(F1494)&amp;"?",J1494),FIND("#",TRIM(F1494)&amp;"#",J1494))-J1494)))</f>
        <v/>
      </c>
      <c r="L1494" s="8" t="str">
        <f aca="false">IF(OR(K1494="",I1494=""),"",IF(LEFT(K1494,4)="www.",MID(K1494,5,255),K1494))</f>
        <v/>
      </c>
      <c r="M1494" s="8" t="str">
        <f aca="false">IF(I1494="","",IF(COUNTIF(I$2:I1494,I1494)=1,1,0))</f>
        <v/>
      </c>
      <c r="N1494" s="8" t="str">
        <f aca="false">IF(L1494="","",IF(COUNTIFS(I$2:I1494,I1494,L$2:L1494,L1494)=1,1,0))</f>
        <v/>
      </c>
      <c r="O1494" s="8" t="str">
        <f aca="false">IF(L1494="","",IF(COUNTIFS(B$2:B1494,B1494,L$2:L1494,L1494)=1,1,0))</f>
        <v/>
      </c>
      <c r="P1494" s="8" t="str">
        <f aca="false">IF(L1494="","",IF(COUNTIFS(C$2:C1494,C1494,L$2:L1494,L1494)=1,1,0))</f>
        <v/>
      </c>
      <c r="Q1494" s="8" t="str">
        <f aca="false">IF(L1494="","",IF(COUNTIF(L$2:L1494,L1494)=1,MAX(Q$1:Q1493)+1,""))</f>
        <v/>
      </c>
      <c r="R1494" s="8" t="str">
        <f aca="false">IF(I1494="","",IF(SUMPRODUCT((B$2:B1494=B1494)*(I$2:I1494&lt;&gt;""))=1,1,0))</f>
        <v/>
      </c>
      <c r="S1494" s="8" t="str">
        <f aca="false">IF(I1494="","",IF(SUMPRODUCT((C$2:C1494=C1494)*(I$2:I1494&lt;&gt;""))=1,1,0))</f>
        <v/>
      </c>
    </row>
    <row r="1495" customFormat="false" ht="15" hidden="false" customHeight="false" outlineLevel="0" collapsed="false">
      <c r="A1495" s="13"/>
      <c r="B1495" s="6"/>
      <c r="C1495" s="6"/>
      <c r="D1495" s="6"/>
      <c r="E1495" s="6"/>
      <c r="F1495" s="6"/>
      <c r="G1495" s="6"/>
      <c r="H1495" s="6"/>
      <c r="I1495" s="8" t="str">
        <f aca="false">IF(OR(B1495="",C1495=""),"",A1495&amp;"|"&amp;B1495&amp;"|"&amp;C1495&amp;"|"&amp;D1495)</f>
        <v/>
      </c>
      <c r="J1495" s="8" t="str">
        <f aca="false">IF(TRIM(F1495)="","",IFERROR(FIND("//",TRIM(F1495))+2,1))</f>
        <v/>
      </c>
      <c r="K1495" s="8" t="str">
        <f aca="false">IF(J1495="","",LOWER(MID(TRIM(F1495),J1495,MIN(FIND("/",TRIM(F1495)&amp;"/",J1495),FIND("?",TRIM(F1495)&amp;"?",J1495),FIND("#",TRIM(F1495)&amp;"#",J1495))-J1495)))</f>
        <v/>
      </c>
      <c r="L1495" s="8" t="str">
        <f aca="false">IF(OR(K1495="",I1495=""),"",IF(LEFT(K1495,4)="www.",MID(K1495,5,255),K1495))</f>
        <v/>
      </c>
      <c r="M1495" s="8" t="str">
        <f aca="false">IF(I1495="","",IF(COUNTIF(I$2:I1495,I1495)=1,1,0))</f>
        <v/>
      </c>
      <c r="N1495" s="8" t="str">
        <f aca="false">IF(L1495="","",IF(COUNTIFS(I$2:I1495,I1495,L$2:L1495,L1495)=1,1,0))</f>
        <v/>
      </c>
      <c r="O1495" s="8" t="str">
        <f aca="false">IF(L1495="","",IF(COUNTIFS(B$2:B1495,B1495,L$2:L1495,L1495)=1,1,0))</f>
        <v/>
      </c>
      <c r="P1495" s="8" t="str">
        <f aca="false">IF(L1495="","",IF(COUNTIFS(C$2:C1495,C1495,L$2:L1495,L1495)=1,1,0))</f>
        <v/>
      </c>
      <c r="Q1495" s="8" t="str">
        <f aca="false">IF(L1495="","",IF(COUNTIF(L$2:L1495,L1495)=1,MAX(Q$1:Q1494)+1,""))</f>
        <v/>
      </c>
      <c r="R1495" s="8" t="str">
        <f aca="false">IF(I1495="","",IF(SUMPRODUCT((B$2:B1495=B1495)*(I$2:I1495&lt;&gt;""))=1,1,0))</f>
        <v/>
      </c>
      <c r="S1495" s="8" t="str">
        <f aca="false">IF(I1495="","",IF(SUMPRODUCT((C$2:C1495=C1495)*(I$2:I1495&lt;&gt;""))=1,1,0))</f>
        <v/>
      </c>
    </row>
    <row r="1496" customFormat="false" ht="15" hidden="false" customHeight="false" outlineLevel="0" collapsed="false">
      <c r="A1496" s="13"/>
      <c r="B1496" s="6"/>
      <c r="C1496" s="6"/>
      <c r="D1496" s="6"/>
      <c r="E1496" s="6"/>
      <c r="F1496" s="6"/>
      <c r="G1496" s="6"/>
      <c r="H1496" s="6"/>
      <c r="I1496" s="8" t="str">
        <f aca="false">IF(OR(B1496="",C1496=""),"",A1496&amp;"|"&amp;B1496&amp;"|"&amp;C1496&amp;"|"&amp;D1496)</f>
        <v/>
      </c>
      <c r="J1496" s="8" t="str">
        <f aca="false">IF(TRIM(F1496)="","",IFERROR(FIND("//",TRIM(F1496))+2,1))</f>
        <v/>
      </c>
      <c r="K1496" s="8" t="str">
        <f aca="false">IF(J1496="","",LOWER(MID(TRIM(F1496),J1496,MIN(FIND("/",TRIM(F1496)&amp;"/",J1496),FIND("?",TRIM(F1496)&amp;"?",J1496),FIND("#",TRIM(F1496)&amp;"#",J1496))-J1496)))</f>
        <v/>
      </c>
      <c r="L1496" s="8" t="str">
        <f aca="false">IF(OR(K1496="",I1496=""),"",IF(LEFT(K1496,4)="www.",MID(K1496,5,255),K1496))</f>
        <v/>
      </c>
      <c r="M1496" s="8" t="str">
        <f aca="false">IF(I1496="","",IF(COUNTIF(I$2:I1496,I1496)=1,1,0))</f>
        <v/>
      </c>
      <c r="N1496" s="8" t="str">
        <f aca="false">IF(L1496="","",IF(COUNTIFS(I$2:I1496,I1496,L$2:L1496,L1496)=1,1,0))</f>
        <v/>
      </c>
      <c r="O1496" s="8" t="str">
        <f aca="false">IF(L1496="","",IF(COUNTIFS(B$2:B1496,B1496,L$2:L1496,L1496)=1,1,0))</f>
        <v/>
      </c>
      <c r="P1496" s="8" t="str">
        <f aca="false">IF(L1496="","",IF(COUNTIFS(C$2:C1496,C1496,L$2:L1496,L1496)=1,1,0))</f>
        <v/>
      </c>
      <c r="Q1496" s="8" t="str">
        <f aca="false">IF(L1496="","",IF(COUNTIF(L$2:L1496,L1496)=1,MAX(Q$1:Q1495)+1,""))</f>
        <v/>
      </c>
      <c r="R1496" s="8" t="str">
        <f aca="false">IF(I1496="","",IF(SUMPRODUCT((B$2:B1496=B1496)*(I$2:I1496&lt;&gt;""))=1,1,0))</f>
        <v/>
      </c>
      <c r="S1496" s="8" t="str">
        <f aca="false">IF(I1496="","",IF(SUMPRODUCT((C$2:C1496=C1496)*(I$2:I1496&lt;&gt;""))=1,1,0))</f>
        <v/>
      </c>
    </row>
    <row r="1497" customFormat="false" ht="15" hidden="false" customHeight="false" outlineLevel="0" collapsed="false">
      <c r="A1497" s="13"/>
      <c r="B1497" s="6"/>
      <c r="C1497" s="6"/>
      <c r="D1497" s="6"/>
      <c r="E1497" s="6"/>
      <c r="F1497" s="6"/>
      <c r="G1497" s="6"/>
      <c r="H1497" s="6"/>
      <c r="I1497" s="8" t="str">
        <f aca="false">IF(OR(B1497="",C1497=""),"",A1497&amp;"|"&amp;B1497&amp;"|"&amp;C1497&amp;"|"&amp;D1497)</f>
        <v/>
      </c>
      <c r="J1497" s="8" t="str">
        <f aca="false">IF(TRIM(F1497)="","",IFERROR(FIND("//",TRIM(F1497))+2,1))</f>
        <v/>
      </c>
      <c r="K1497" s="8" t="str">
        <f aca="false">IF(J1497="","",LOWER(MID(TRIM(F1497),J1497,MIN(FIND("/",TRIM(F1497)&amp;"/",J1497),FIND("?",TRIM(F1497)&amp;"?",J1497),FIND("#",TRIM(F1497)&amp;"#",J1497))-J1497)))</f>
        <v/>
      </c>
      <c r="L1497" s="8" t="str">
        <f aca="false">IF(OR(K1497="",I1497=""),"",IF(LEFT(K1497,4)="www.",MID(K1497,5,255),K1497))</f>
        <v/>
      </c>
      <c r="M1497" s="8" t="str">
        <f aca="false">IF(I1497="","",IF(COUNTIF(I$2:I1497,I1497)=1,1,0))</f>
        <v/>
      </c>
      <c r="N1497" s="8" t="str">
        <f aca="false">IF(L1497="","",IF(COUNTIFS(I$2:I1497,I1497,L$2:L1497,L1497)=1,1,0))</f>
        <v/>
      </c>
      <c r="O1497" s="8" t="str">
        <f aca="false">IF(L1497="","",IF(COUNTIFS(B$2:B1497,B1497,L$2:L1497,L1497)=1,1,0))</f>
        <v/>
      </c>
      <c r="P1497" s="8" t="str">
        <f aca="false">IF(L1497="","",IF(COUNTIFS(C$2:C1497,C1497,L$2:L1497,L1497)=1,1,0))</f>
        <v/>
      </c>
      <c r="Q1497" s="8" t="str">
        <f aca="false">IF(L1497="","",IF(COUNTIF(L$2:L1497,L1497)=1,MAX(Q$1:Q1496)+1,""))</f>
        <v/>
      </c>
      <c r="R1497" s="8" t="str">
        <f aca="false">IF(I1497="","",IF(SUMPRODUCT((B$2:B1497=B1497)*(I$2:I1497&lt;&gt;""))=1,1,0))</f>
        <v/>
      </c>
      <c r="S1497" s="8" t="str">
        <f aca="false">IF(I1497="","",IF(SUMPRODUCT((C$2:C1497=C1497)*(I$2:I1497&lt;&gt;""))=1,1,0))</f>
        <v/>
      </c>
    </row>
    <row r="1498" customFormat="false" ht="15" hidden="false" customHeight="false" outlineLevel="0" collapsed="false">
      <c r="A1498" s="13"/>
      <c r="B1498" s="6"/>
      <c r="C1498" s="6"/>
      <c r="D1498" s="6"/>
      <c r="E1498" s="6"/>
      <c r="F1498" s="6"/>
      <c r="G1498" s="6"/>
      <c r="H1498" s="6"/>
      <c r="I1498" s="8" t="str">
        <f aca="false">IF(OR(B1498="",C1498=""),"",A1498&amp;"|"&amp;B1498&amp;"|"&amp;C1498&amp;"|"&amp;D1498)</f>
        <v/>
      </c>
      <c r="J1498" s="8" t="str">
        <f aca="false">IF(TRIM(F1498)="","",IFERROR(FIND("//",TRIM(F1498))+2,1))</f>
        <v/>
      </c>
      <c r="K1498" s="8" t="str">
        <f aca="false">IF(J1498="","",LOWER(MID(TRIM(F1498),J1498,MIN(FIND("/",TRIM(F1498)&amp;"/",J1498),FIND("?",TRIM(F1498)&amp;"?",J1498),FIND("#",TRIM(F1498)&amp;"#",J1498))-J1498)))</f>
        <v/>
      </c>
      <c r="L1498" s="8" t="str">
        <f aca="false">IF(OR(K1498="",I1498=""),"",IF(LEFT(K1498,4)="www.",MID(K1498,5,255),K1498))</f>
        <v/>
      </c>
      <c r="M1498" s="8" t="str">
        <f aca="false">IF(I1498="","",IF(COUNTIF(I$2:I1498,I1498)=1,1,0))</f>
        <v/>
      </c>
      <c r="N1498" s="8" t="str">
        <f aca="false">IF(L1498="","",IF(COUNTIFS(I$2:I1498,I1498,L$2:L1498,L1498)=1,1,0))</f>
        <v/>
      </c>
      <c r="O1498" s="8" t="str">
        <f aca="false">IF(L1498="","",IF(COUNTIFS(B$2:B1498,B1498,L$2:L1498,L1498)=1,1,0))</f>
        <v/>
      </c>
      <c r="P1498" s="8" t="str">
        <f aca="false">IF(L1498="","",IF(COUNTIFS(C$2:C1498,C1498,L$2:L1498,L1498)=1,1,0))</f>
        <v/>
      </c>
      <c r="Q1498" s="8" t="str">
        <f aca="false">IF(L1498="","",IF(COUNTIF(L$2:L1498,L1498)=1,MAX(Q$1:Q1497)+1,""))</f>
        <v/>
      </c>
      <c r="R1498" s="8" t="str">
        <f aca="false">IF(I1498="","",IF(SUMPRODUCT((B$2:B1498=B1498)*(I$2:I1498&lt;&gt;""))=1,1,0))</f>
        <v/>
      </c>
      <c r="S1498" s="8" t="str">
        <f aca="false">IF(I1498="","",IF(SUMPRODUCT((C$2:C1498=C1498)*(I$2:I1498&lt;&gt;""))=1,1,0))</f>
        <v/>
      </c>
    </row>
    <row r="1499" customFormat="false" ht="15" hidden="false" customHeight="false" outlineLevel="0" collapsed="false">
      <c r="A1499" s="13"/>
      <c r="B1499" s="6"/>
      <c r="C1499" s="6"/>
      <c r="D1499" s="6"/>
      <c r="E1499" s="6"/>
      <c r="F1499" s="6"/>
      <c r="G1499" s="6"/>
      <c r="H1499" s="6"/>
      <c r="I1499" s="8" t="str">
        <f aca="false">IF(OR(B1499="",C1499=""),"",A1499&amp;"|"&amp;B1499&amp;"|"&amp;C1499&amp;"|"&amp;D1499)</f>
        <v/>
      </c>
      <c r="J1499" s="8" t="str">
        <f aca="false">IF(TRIM(F1499)="","",IFERROR(FIND("//",TRIM(F1499))+2,1))</f>
        <v/>
      </c>
      <c r="K1499" s="8" t="str">
        <f aca="false">IF(J1499="","",LOWER(MID(TRIM(F1499),J1499,MIN(FIND("/",TRIM(F1499)&amp;"/",J1499),FIND("?",TRIM(F1499)&amp;"?",J1499),FIND("#",TRIM(F1499)&amp;"#",J1499))-J1499)))</f>
        <v/>
      </c>
      <c r="L1499" s="8" t="str">
        <f aca="false">IF(OR(K1499="",I1499=""),"",IF(LEFT(K1499,4)="www.",MID(K1499,5,255),K1499))</f>
        <v/>
      </c>
      <c r="M1499" s="8" t="str">
        <f aca="false">IF(I1499="","",IF(COUNTIF(I$2:I1499,I1499)=1,1,0))</f>
        <v/>
      </c>
      <c r="N1499" s="8" t="str">
        <f aca="false">IF(L1499="","",IF(COUNTIFS(I$2:I1499,I1499,L$2:L1499,L1499)=1,1,0))</f>
        <v/>
      </c>
      <c r="O1499" s="8" t="str">
        <f aca="false">IF(L1499="","",IF(COUNTIFS(B$2:B1499,B1499,L$2:L1499,L1499)=1,1,0))</f>
        <v/>
      </c>
      <c r="P1499" s="8" t="str">
        <f aca="false">IF(L1499="","",IF(COUNTIFS(C$2:C1499,C1499,L$2:L1499,L1499)=1,1,0))</f>
        <v/>
      </c>
      <c r="Q1499" s="8" t="str">
        <f aca="false">IF(L1499="","",IF(COUNTIF(L$2:L1499,L1499)=1,MAX(Q$1:Q1498)+1,""))</f>
        <v/>
      </c>
      <c r="R1499" s="8" t="str">
        <f aca="false">IF(I1499="","",IF(SUMPRODUCT((B$2:B1499=B1499)*(I$2:I1499&lt;&gt;""))=1,1,0))</f>
        <v/>
      </c>
      <c r="S1499" s="8" t="str">
        <f aca="false">IF(I1499="","",IF(SUMPRODUCT((C$2:C1499=C1499)*(I$2:I1499&lt;&gt;""))=1,1,0))</f>
        <v/>
      </c>
    </row>
    <row r="1500" customFormat="false" ht="15" hidden="false" customHeight="false" outlineLevel="0" collapsed="false">
      <c r="A1500" s="13"/>
      <c r="B1500" s="6"/>
      <c r="C1500" s="6"/>
      <c r="D1500" s="6"/>
      <c r="E1500" s="6"/>
      <c r="F1500" s="6"/>
      <c r="G1500" s="6"/>
      <c r="H1500" s="6"/>
      <c r="I1500" s="8" t="str">
        <f aca="false">IF(OR(B1500="",C1500=""),"",A1500&amp;"|"&amp;B1500&amp;"|"&amp;C1500&amp;"|"&amp;D1500)</f>
        <v/>
      </c>
      <c r="J1500" s="8" t="str">
        <f aca="false">IF(TRIM(F1500)="","",IFERROR(FIND("//",TRIM(F1500))+2,1))</f>
        <v/>
      </c>
      <c r="K1500" s="8" t="str">
        <f aca="false">IF(J1500="","",LOWER(MID(TRIM(F1500),J1500,MIN(FIND("/",TRIM(F1500)&amp;"/",J1500),FIND("?",TRIM(F1500)&amp;"?",J1500),FIND("#",TRIM(F1500)&amp;"#",J1500))-J1500)))</f>
        <v/>
      </c>
      <c r="L1500" s="8" t="str">
        <f aca="false">IF(OR(K1500="",I1500=""),"",IF(LEFT(K1500,4)="www.",MID(K1500,5,255),K1500))</f>
        <v/>
      </c>
      <c r="M1500" s="8" t="str">
        <f aca="false">IF(I1500="","",IF(COUNTIF(I$2:I1500,I1500)=1,1,0))</f>
        <v/>
      </c>
      <c r="N1500" s="8" t="str">
        <f aca="false">IF(L1500="","",IF(COUNTIFS(I$2:I1500,I1500,L$2:L1500,L1500)=1,1,0))</f>
        <v/>
      </c>
      <c r="O1500" s="8" t="str">
        <f aca="false">IF(L1500="","",IF(COUNTIFS(B$2:B1500,B1500,L$2:L1500,L1500)=1,1,0))</f>
        <v/>
      </c>
      <c r="P1500" s="8" t="str">
        <f aca="false">IF(L1500="","",IF(COUNTIFS(C$2:C1500,C1500,L$2:L1500,L1500)=1,1,0))</f>
        <v/>
      </c>
      <c r="Q1500" s="8" t="str">
        <f aca="false">IF(L1500="","",IF(COUNTIF(L$2:L1500,L1500)=1,MAX(Q$1:Q1499)+1,""))</f>
        <v/>
      </c>
      <c r="R1500" s="8" t="str">
        <f aca="false">IF(I1500="","",IF(SUMPRODUCT((B$2:B1500=B1500)*(I$2:I1500&lt;&gt;""))=1,1,0))</f>
        <v/>
      </c>
      <c r="S1500" s="8" t="str">
        <f aca="false">IF(I1500="","",IF(SUMPRODUCT((C$2:C1500=C1500)*(I$2:I1500&lt;&gt;""))=1,1,0))</f>
        <v/>
      </c>
    </row>
    <row r="1501" customFormat="false" ht="15" hidden="false" customHeight="false" outlineLevel="0" collapsed="false">
      <c r="A1501" s="13"/>
      <c r="B1501" s="6"/>
      <c r="C1501" s="6"/>
      <c r="D1501" s="6"/>
      <c r="E1501" s="6"/>
      <c r="F1501" s="6"/>
      <c r="G1501" s="6"/>
      <c r="H1501" s="6"/>
      <c r="I1501" s="8" t="str">
        <f aca="false">IF(OR(B1501="",C1501=""),"",A1501&amp;"|"&amp;B1501&amp;"|"&amp;C1501&amp;"|"&amp;D1501)</f>
        <v/>
      </c>
      <c r="J1501" s="8" t="str">
        <f aca="false">IF(TRIM(F1501)="","",IFERROR(FIND("//",TRIM(F1501))+2,1))</f>
        <v/>
      </c>
      <c r="K1501" s="8" t="str">
        <f aca="false">IF(J1501="","",LOWER(MID(TRIM(F1501),J1501,MIN(FIND("/",TRIM(F1501)&amp;"/",J1501),FIND("?",TRIM(F1501)&amp;"?",J1501),FIND("#",TRIM(F1501)&amp;"#",J1501))-J1501)))</f>
        <v/>
      </c>
      <c r="L1501" s="8" t="str">
        <f aca="false">IF(OR(K1501="",I1501=""),"",IF(LEFT(K1501,4)="www.",MID(K1501,5,255),K1501))</f>
        <v/>
      </c>
      <c r="M1501" s="8" t="str">
        <f aca="false">IF(I1501="","",IF(COUNTIF(I$2:I1501,I1501)=1,1,0))</f>
        <v/>
      </c>
      <c r="N1501" s="8" t="str">
        <f aca="false">IF(L1501="","",IF(COUNTIFS(I$2:I1501,I1501,L$2:L1501,L1501)=1,1,0))</f>
        <v/>
      </c>
      <c r="O1501" s="8" t="str">
        <f aca="false">IF(L1501="","",IF(COUNTIFS(B$2:B1501,B1501,L$2:L1501,L1501)=1,1,0))</f>
        <v/>
      </c>
      <c r="P1501" s="8" t="str">
        <f aca="false">IF(L1501="","",IF(COUNTIFS(C$2:C1501,C1501,L$2:L1501,L1501)=1,1,0))</f>
        <v/>
      </c>
      <c r="Q1501" s="8" t="str">
        <f aca="false">IF(L1501="","",IF(COUNTIF(L$2:L1501,L1501)=1,MAX(Q$1:Q1500)+1,""))</f>
        <v/>
      </c>
      <c r="R1501" s="8" t="str">
        <f aca="false">IF(I1501="","",IF(SUMPRODUCT((B$2:B1501=B1501)*(I$2:I1501&lt;&gt;""))=1,1,0))</f>
        <v/>
      </c>
      <c r="S1501" s="8" t="str">
        <f aca="false">IF(I1501="","",IF(SUMPRODUCT((C$2:C1501=C1501)*(I$2:I1501&lt;&gt;""))=1,1,0))</f>
        <v/>
      </c>
    </row>
  </sheetData>
  <dataValidations count="5">
    <dataValidation allowBlank="true" error="Pick a value from the list." errorStyle="stop" errorTitle="Not in the list" operator="between" showDropDown="false" showErrorMessage="false" showInputMessage="false" sqref="B2:B1501" type="list">
      <formula1>Questions!$A$2:$A$201</formula1>
      <formula2>0</formula2>
    </dataValidation>
    <dataValidation allowBlank="true" error="Pick a value from the list." errorStyle="stop" errorTitle="Not in the list" operator="between" showDropDown="false" showErrorMessage="false" showInputMessage="false" sqref="C2:C1501" type="list">
      <formula1>Lists!$A$2:$A$9</formula1>
      <formula2>0</formula2>
    </dataValidation>
    <dataValidation allowBlank="true" error="Pick a value from the list." errorStyle="stop" errorTitle="Not in the list" operator="between" showDropDown="false" showErrorMessage="false" showInputMessage="false" sqref="G2:G1501" type="list">
      <formula1>Lists!$C$2:$C$10</formula1>
      <formula2>0</formula2>
    </dataValidation>
    <dataValidation allowBlank="true" errorStyle="stop" operator="between" showDropDown="false" showErrorMessage="false" showInputMessage="false" sqref="D2:D1501" type="whole">
      <formula1>1</formula1>
      <formula2>50</formula2>
    </dataValidation>
    <dataValidation allowBlank="true" errorStyle="stop" operator="between" showDropDown="false" showErrorMessage="false" showInputMessage="false" sqref="E2:E1501" type="whole">
      <formula1>1</formula1>
      <formula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32"/>
    <col collapsed="false" customWidth="true" hidden="false" outlineLevel="0" max="3" min="3" style="0" width="26"/>
    <col collapsed="false" customWidth="true" hidden="false" outlineLevel="0" max="4" min="4" style="0" width="18"/>
    <col collapsed="false" customWidth="true" hidden="false" outlineLevel="0" max="8" min="5" style="0" width="11"/>
    <col collapsed="false" customWidth="true" hidden="false" outlineLevel="0" max="9" min="9" style="0" width="10"/>
    <col collapsed="false" customWidth="true" hidden="true" outlineLevel="0" max="10" min="10" style="0" width="6"/>
  </cols>
  <sheetData>
    <row r="1" customFormat="false" ht="17.35" hidden="false" customHeight="false" outlineLevel="0" collapsed="false">
      <c r="A1" s="14" t="s">
        <v>78</v>
      </c>
    </row>
    <row r="2" customFormat="false" ht="15" hidden="false" customHeight="false" outlineLevel="0" collapsed="false">
      <c r="A2" s="15" t="s">
        <v>79</v>
      </c>
    </row>
    <row r="4" customFormat="false" ht="30" hidden="false" customHeight="true" outlineLevel="0" collapsed="false">
      <c r="A4" s="12" t="s">
        <v>80</v>
      </c>
      <c r="B4" s="12" t="s">
        <v>70</v>
      </c>
      <c r="C4" s="12" t="s">
        <v>27</v>
      </c>
      <c r="D4" s="12" t="s">
        <v>81</v>
      </c>
      <c r="E4" s="12" t="s">
        <v>82</v>
      </c>
      <c r="F4" s="12" t="s">
        <v>83</v>
      </c>
      <c r="G4" s="12" t="s">
        <v>84</v>
      </c>
      <c r="H4" s="12" t="s">
        <v>85</v>
      </c>
      <c r="I4" s="12" t="s">
        <v>86</v>
      </c>
      <c r="J4" s="12" t="s">
        <v>87</v>
      </c>
    </row>
    <row r="5" customFormat="false" ht="15" hidden="false" customHeight="false" outlineLevel="0" collapsed="false">
      <c r="A5" s="8" t="n">
        <v>1</v>
      </c>
      <c r="B5" s="8" t="str">
        <f aca="false">IF($J5="","",INDEX(Summary!$B$7:$B$306,$J5))</f>
        <v/>
      </c>
      <c r="C5" s="8" t="str">
        <f aca="false">IF($J5="","",INDEX(Summary!$C$7:$C$306,$J5))</f>
        <v/>
      </c>
      <c r="D5" s="8" t="str">
        <f aca="false">IF($J5="","",INDEX(Summary!$I$7:$I$306,$J5))</f>
        <v/>
      </c>
      <c r="E5" s="8" t="str">
        <f aca="false">IF($J5="","",INDEX(Summary!$D$7:$D$306,$J5))</f>
        <v/>
      </c>
      <c r="F5" s="16" t="str">
        <f aca="false">IF($J5="","",INDEX(Summary!$E$7:$E$306,$J5))</f>
        <v/>
      </c>
      <c r="G5" s="8" t="str">
        <f aca="false">IF($J5="","",INDEX(Summary!$F$7:$F$306,$J5))</f>
        <v/>
      </c>
      <c r="H5" s="16" t="str">
        <f aca="false">IF($J5="","",INDEX(Summary!$G$7:$G$306,$J5))</f>
        <v/>
      </c>
      <c r="I5" s="8" t="str">
        <f aca="false">IF($J5="","",INDEX(Summary!$H$7:$H$306,$J5))</f>
        <v/>
      </c>
      <c r="J5" s="8" t="str">
        <f aca="false">IFERROR(MATCH(A5,Summary!$K$7:$K$306,0),"")</f>
        <v/>
      </c>
    </row>
    <row r="6" customFormat="false" ht="15" hidden="false" customHeight="false" outlineLevel="0" collapsed="false">
      <c r="A6" s="8" t="n">
        <v>2</v>
      </c>
      <c r="B6" s="8" t="str">
        <f aca="false">IF($J6="","",INDEX(Summary!$B$7:$B$306,$J6))</f>
        <v/>
      </c>
      <c r="C6" s="8" t="str">
        <f aca="false">IF($J6="","",INDEX(Summary!$C$7:$C$306,$J6))</f>
        <v/>
      </c>
      <c r="D6" s="8" t="str">
        <f aca="false">IF($J6="","",INDEX(Summary!$I$7:$I$306,$J6))</f>
        <v/>
      </c>
      <c r="E6" s="8" t="str">
        <f aca="false">IF($J6="","",INDEX(Summary!$D$7:$D$306,$J6))</f>
        <v/>
      </c>
      <c r="F6" s="16" t="str">
        <f aca="false">IF($J6="","",INDEX(Summary!$E$7:$E$306,$J6))</f>
        <v/>
      </c>
      <c r="G6" s="8" t="str">
        <f aca="false">IF($J6="","",INDEX(Summary!$F$7:$F$306,$J6))</f>
        <v/>
      </c>
      <c r="H6" s="16" t="str">
        <f aca="false">IF($J6="","",INDEX(Summary!$G$7:$G$306,$J6))</f>
        <v/>
      </c>
      <c r="I6" s="8" t="str">
        <f aca="false">IF($J6="","",INDEX(Summary!$H$7:$H$306,$J6))</f>
        <v/>
      </c>
      <c r="J6" s="8" t="str">
        <f aca="false">IFERROR(MATCH(A6,Summary!$K$7:$K$306,0),"")</f>
        <v/>
      </c>
    </row>
    <row r="7" customFormat="false" ht="15" hidden="false" customHeight="false" outlineLevel="0" collapsed="false">
      <c r="A7" s="8" t="n">
        <v>3</v>
      </c>
      <c r="B7" s="8" t="str">
        <f aca="false">IF($J7="","",INDEX(Summary!$B$7:$B$306,$J7))</f>
        <v/>
      </c>
      <c r="C7" s="8" t="str">
        <f aca="false">IF($J7="","",INDEX(Summary!$C$7:$C$306,$J7))</f>
        <v/>
      </c>
      <c r="D7" s="8" t="str">
        <f aca="false">IF($J7="","",INDEX(Summary!$I$7:$I$306,$J7))</f>
        <v/>
      </c>
      <c r="E7" s="8" t="str">
        <f aca="false">IF($J7="","",INDEX(Summary!$D$7:$D$306,$J7))</f>
        <v/>
      </c>
      <c r="F7" s="16" t="str">
        <f aca="false">IF($J7="","",INDEX(Summary!$E$7:$E$306,$J7))</f>
        <v/>
      </c>
      <c r="G7" s="8" t="str">
        <f aca="false">IF($J7="","",INDEX(Summary!$F$7:$F$306,$J7))</f>
        <v/>
      </c>
      <c r="H7" s="16" t="str">
        <f aca="false">IF($J7="","",INDEX(Summary!$G$7:$G$306,$J7))</f>
        <v/>
      </c>
      <c r="I7" s="8" t="str">
        <f aca="false">IF($J7="","",INDEX(Summary!$H$7:$H$306,$J7))</f>
        <v/>
      </c>
      <c r="J7" s="8" t="str">
        <f aca="false">IFERROR(MATCH(A7,Summary!$K$7:$K$306,0),"")</f>
        <v/>
      </c>
    </row>
    <row r="8" customFormat="false" ht="15" hidden="false" customHeight="false" outlineLevel="0" collapsed="false">
      <c r="A8" s="8" t="n">
        <v>4</v>
      </c>
      <c r="B8" s="8" t="str">
        <f aca="false">IF($J8="","",INDEX(Summary!$B$7:$B$306,$J8))</f>
        <v/>
      </c>
      <c r="C8" s="8" t="str">
        <f aca="false">IF($J8="","",INDEX(Summary!$C$7:$C$306,$J8))</f>
        <v/>
      </c>
      <c r="D8" s="8" t="str">
        <f aca="false">IF($J8="","",INDEX(Summary!$I$7:$I$306,$J8))</f>
        <v/>
      </c>
      <c r="E8" s="8" t="str">
        <f aca="false">IF($J8="","",INDEX(Summary!$D$7:$D$306,$J8))</f>
        <v/>
      </c>
      <c r="F8" s="16" t="str">
        <f aca="false">IF($J8="","",INDEX(Summary!$E$7:$E$306,$J8))</f>
        <v/>
      </c>
      <c r="G8" s="8" t="str">
        <f aca="false">IF($J8="","",INDEX(Summary!$F$7:$F$306,$J8))</f>
        <v/>
      </c>
      <c r="H8" s="16" t="str">
        <f aca="false">IF($J8="","",INDEX(Summary!$G$7:$G$306,$J8))</f>
        <v/>
      </c>
      <c r="I8" s="8" t="str">
        <f aca="false">IF($J8="","",INDEX(Summary!$H$7:$H$306,$J8))</f>
        <v/>
      </c>
      <c r="J8" s="8" t="str">
        <f aca="false">IFERROR(MATCH(A8,Summary!$K$7:$K$306,0),"")</f>
        <v/>
      </c>
    </row>
    <row r="9" customFormat="false" ht="15" hidden="false" customHeight="false" outlineLevel="0" collapsed="false">
      <c r="A9" s="8" t="n">
        <v>5</v>
      </c>
      <c r="B9" s="8" t="str">
        <f aca="false">IF($J9="","",INDEX(Summary!$B$7:$B$306,$J9))</f>
        <v/>
      </c>
      <c r="C9" s="8" t="str">
        <f aca="false">IF($J9="","",INDEX(Summary!$C$7:$C$306,$J9))</f>
        <v/>
      </c>
      <c r="D9" s="8" t="str">
        <f aca="false">IF($J9="","",INDEX(Summary!$I$7:$I$306,$J9))</f>
        <v/>
      </c>
      <c r="E9" s="8" t="str">
        <f aca="false">IF($J9="","",INDEX(Summary!$D$7:$D$306,$J9))</f>
        <v/>
      </c>
      <c r="F9" s="16" t="str">
        <f aca="false">IF($J9="","",INDEX(Summary!$E$7:$E$306,$J9))</f>
        <v/>
      </c>
      <c r="G9" s="8" t="str">
        <f aca="false">IF($J9="","",INDEX(Summary!$F$7:$F$306,$J9))</f>
        <v/>
      </c>
      <c r="H9" s="16" t="str">
        <f aca="false">IF($J9="","",INDEX(Summary!$G$7:$G$306,$J9))</f>
        <v/>
      </c>
      <c r="I9" s="8" t="str">
        <f aca="false">IF($J9="","",INDEX(Summary!$H$7:$H$306,$J9))</f>
        <v/>
      </c>
      <c r="J9" s="8" t="str">
        <f aca="false">IFERROR(MATCH(A9,Summary!$K$7:$K$306,0),"")</f>
        <v/>
      </c>
    </row>
    <row r="10" customFormat="false" ht="15" hidden="false" customHeight="false" outlineLevel="0" collapsed="false">
      <c r="A10" s="8" t="n">
        <v>6</v>
      </c>
      <c r="B10" s="8" t="str">
        <f aca="false">IF($J10="","",INDEX(Summary!$B$7:$B$306,$J10))</f>
        <v/>
      </c>
      <c r="C10" s="8" t="str">
        <f aca="false">IF($J10="","",INDEX(Summary!$C$7:$C$306,$J10))</f>
        <v/>
      </c>
      <c r="D10" s="8" t="str">
        <f aca="false">IF($J10="","",INDEX(Summary!$I$7:$I$306,$J10))</f>
        <v/>
      </c>
      <c r="E10" s="8" t="str">
        <f aca="false">IF($J10="","",INDEX(Summary!$D$7:$D$306,$J10))</f>
        <v/>
      </c>
      <c r="F10" s="16" t="str">
        <f aca="false">IF($J10="","",INDEX(Summary!$E$7:$E$306,$J10))</f>
        <v/>
      </c>
      <c r="G10" s="8" t="str">
        <f aca="false">IF($J10="","",INDEX(Summary!$F$7:$F$306,$J10))</f>
        <v/>
      </c>
      <c r="H10" s="16" t="str">
        <f aca="false">IF($J10="","",INDEX(Summary!$G$7:$G$306,$J10))</f>
        <v/>
      </c>
      <c r="I10" s="8" t="str">
        <f aca="false">IF($J10="","",INDEX(Summary!$H$7:$H$306,$J10))</f>
        <v/>
      </c>
      <c r="J10" s="8" t="str">
        <f aca="false">IFERROR(MATCH(A10,Summary!$K$7:$K$306,0),"")</f>
        <v/>
      </c>
    </row>
    <row r="11" customFormat="false" ht="15" hidden="false" customHeight="false" outlineLevel="0" collapsed="false">
      <c r="A11" s="8" t="n">
        <v>7</v>
      </c>
      <c r="B11" s="8" t="str">
        <f aca="false">IF($J11="","",INDEX(Summary!$B$7:$B$306,$J11))</f>
        <v/>
      </c>
      <c r="C11" s="8" t="str">
        <f aca="false">IF($J11="","",INDEX(Summary!$C$7:$C$306,$J11))</f>
        <v/>
      </c>
      <c r="D11" s="8" t="str">
        <f aca="false">IF($J11="","",INDEX(Summary!$I$7:$I$306,$J11))</f>
        <v/>
      </c>
      <c r="E11" s="8" t="str">
        <f aca="false">IF($J11="","",INDEX(Summary!$D$7:$D$306,$J11))</f>
        <v/>
      </c>
      <c r="F11" s="16" t="str">
        <f aca="false">IF($J11="","",INDEX(Summary!$E$7:$E$306,$J11))</f>
        <v/>
      </c>
      <c r="G11" s="8" t="str">
        <f aca="false">IF($J11="","",INDEX(Summary!$F$7:$F$306,$J11))</f>
        <v/>
      </c>
      <c r="H11" s="16" t="str">
        <f aca="false">IF($J11="","",INDEX(Summary!$G$7:$G$306,$J11))</f>
        <v/>
      </c>
      <c r="I11" s="8" t="str">
        <f aca="false">IF($J11="","",INDEX(Summary!$H$7:$H$306,$J11))</f>
        <v/>
      </c>
      <c r="J11" s="8" t="str">
        <f aca="false">IFERROR(MATCH(A11,Summary!$K$7:$K$306,0),"")</f>
        <v/>
      </c>
    </row>
    <row r="12" customFormat="false" ht="15" hidden="false" customHeight="false" outlineLevel="0" collapsed="false">
      <c r="A12" s="8" t="n">
        <v>8</v>
      </c>
      <c r="B12" s="8" t="str">
        <f aca="false">IF($J12="","",INDEX(Summary!$B$7:$B$306,$J12))</f>
        <v/>
      </c>
      <c r="C12" s="8" t="str">
        <f aca="false">IF($J12="","",INDEX(Summary!$C$7:$C$306,$J12))</f>
        <v/>
      </c>
      <c r="D12" s="8" t="str">
        <f aca="false">IF($J12="","",INDEX(Summary!$I$7:$I$306,$J12))</f>
        <v/>
      </c>
      <c r="E12" s="8" t="str">
        <f aca="false">IF($J12="","",INDEX(Summary!$D$7:$D$306,$J12))</f>
        <v/>
      </c>
      <c r="F12" s="16" t="str">
        <f aca="false">IF($J12="","",INDEX(Summary!$E$7:$E$306,$J12))</f>
        <v/>
      </c>
      <c r="G12" s="8" t="str">
        <f aca="false">IF($J12="","",INDEX(Summary!$F$7:$F$306,$J12))</f>
        <v/>
      </c>
      <c r="H12" s="16" t="str">
        <f aca="false">IF($J12="","",INDEX(Summary!$G$7:$G$306,$J12))</f>
        <v/>
      </c>
      <c r="I12" s="8" t="str">
        <f aca="false">IF($J12="","",INDEX(Summary!$H$7:$H$306,$J12))</f>
        <v/>
      </c>
      <c r="J12" s="8" t="str">
        <f aca="false">IFERROR(MATCH(A12,Summary!$K$7:$K$306,0),"")</f>
        <v/>
      </c>
    </row>
    <row r="13" customFormat="false" ht="15" hidden="false" customHeight="false" outlineLevel="0" collapsed="false">
      <c r="A13" s="8" t="n">
        <v>9</v>
      </c>
      <c r="B13" s="8" t="str">
        <f aca="false">IF($J13="","",INDEX(Summary!$B$7:$B$306,$J13))</f>
        <v/>
      </c>
      <c r="C13" s="8" t="str">
        <f aca="false">IF($J13="","",INDEX(Summary!$C$7:$C$306,$J13))</f>
        <v/>
      </c>
      <c r="D13" s="8" t="str">
        <f aca="false">IF($J13="","",INDEX(Summary!$I$7:$I$306,$J13))</f>
        <v/>
      </c>
      <c r="E13" s="8" t="str">
        <f aca="false">IF($J13="","",INDEX(Summary!$D$7:$D$306,$J13))</f>
        <v/>
      </c>
      <c r="F13" s="16" t="str">
        <f aca="false">IF($J13="","",INDEX(Summary!$E$7:$E$306,$J13))</f>
        <v/>
      </c>
      <c r="G13" s="8" t="str">
        <f aca="false">IF($J13="","",INDEX(Summary!$F$7:$F$306,$J13))</f>
        <v/>
      </c>
      <c r="H13" s="16" t="str">
        <f aca="false">IF($J13="","",INDEX(Summary!$G$7:$G$306,$J13))</f>
        <v/>
      </c>
      <c r="I13" s="8" t="str">
        <f aca="false">IF($J13="","",INDEX(Summary!$H$7:$H$306,$J13))</f>
        <v/>
      </c>
      <c r="J13" s="8" t="str">
        <f aca="false">IFERROR(MATCH(A13,Summary!$K$7:$K$306,0),"")</f>
        <v/>
      </c>
    </row>
    <row r="14" customFormat="false" ht="15" hidden="false" customHeight="false" outlineLevel="0" collapsed="false">
      <c r="A14" s="8" t="n">
        <v>10</v>
      </c>
      <c r="B14" s="8" t="str">
        <f aca="false">IF($J14="","",INDEX(Summary!$B$7:$B$306,$J14))</f>
        <v/>
      </c>
      <c r="C14" s="8" t="str">
        <f aca="false">IF($J14="","",INDEX(Summary!$C$7:$C$306,$J14))</f>
        <v/>
      </c>
      <c r="D14" s="8" t="str">
        <f aca="false">IF($J14="","",INDEX(Summary!$I$7:$I$306,$J14))</f>
        <v/>
      </c>
      <c r="E14" s="8" t="str">
        <f aca="false">IF($J14="","",INDEX(Summary!$D$7:$D$306,$J14))</f>
        <v/>
      </c>
      <c r="F14" s="16" t="str">
        <f aca="false">IF($J14="","",INDEX(Summary!$E$7:$E$306,$J14))</f>
        <v/>
      </c>
      <c r="G14" s="8" t="str">
        <f aca="false">IF($J14="","",INDEX(Summary!$F$7:$F$306,$J14))</f>
        <v/>
      </c>
      <c r="H14" s="16" t="str">
        <f aca="false">IF($J14="","",INDEX(Summary!$G$7:$G$306,$J14))</f>
        <v/>
      </c>
      <c r="I14" s="8" t="str">
        <f aca="false">IF($J14="","",INDEX(Summary!$H$7:$H$306,$J14))</f>
        <v/>
      </c>
      <c r="J14" s="8" t="str">
        <f aca="false">IFERROR(MATCH(A14,Summary!$K$7:$K$306,0),"")</f>
        <v/>
      </c>
    </row>
    <row r="15" customFormat="false" ht="15" hidden="false" customHeight="false" outlineLevel="0" collapsed="false">
      <c r="A15" s="8" t="n">
        <v>11</v>
      </c>
      <c r="B15" s="8" t="str">
        <f aca="false">IF($J15="","",INDEX(Summary!$B$7:$B$306,$J15))</f>
        <v/>
      </c>
      <c r="C15" s="8" t="str">
        <f aca="false">IF($J15="","",INDEX(Summary!$C$7:$C$306,$J15))</f>
        <v/>
      </c>
      <c r="D15" s="8" t="str">
        <f aca="false">IF($J15="","",INDEX(Summary!$I$7:$I$306,$J15))</f>
        <v/>
      </c>
      <c r="E15" s="8" t="str">
        <f aca="false">IF($J15="","",INDEX(Summary!$D$7:$D$306,$J15))</f>
        <v/>
      </c>
      <c r="F15" s="16" t="str">
        <f aca="false">IF($J15="","",INDEX(Summary!$E$7:$E$306,$J15))</f>
        <v/>
      </c>
      <c r="G15" s="8" t="str">
        <f aca="false">IF($J15="","",INDEX(Summary!$F$7:$F$306,$J15))</f>
        <v/>
      </c>
      <c r="H15" s="16" t="str">
        <f aca="false">IF($J15="","",INDEX(Summary!$G$7:$G$306,$J15))</f>
        <v/>
      </c>
      <c r="I15" s="8" t="str">
        <f aca="false">IF($J15="","",INDEX(Summary!$H$7:$H$306,$J15))</f>
        <v/>
      </c>
      <c r="J15" s="8" t="str">
        <f aca="false">IFERROR(MATCH(A15,Summary!$K$7:$K$306,0),"")</f>
        <v/>
      </c>
    </row>
    <row r="16" customFormat="false" ht="15" hidden="false" customHeight="false" outlineLevel="0" collapsed="false">
      <c r="A16" s="8" t="n">
        <v>12</v>
      </c>
      <c r="B16" s="8" t="str">
        <f aca="false">IF($J16="","",INDEX(Summary!$B$7:$B$306,$J16))</f>
        <v/>
      </c>
      <c r="C16" s="8" t="str">
        <f aca="false">IF($J16="","",INDEX(Summary!$C$7:$C$306,$J16))</f>
        <v/>
      </c>
      <c r="D16" s="8" t="str">
        <f aca="false">IF($J16="","",INDEX(Summary!$I$7:$I$306,$J16))</f>
        <v/>
      </c>
      <c r="E16" s="8" t="str">
        <f aca="false">IF($J16="","",INDEX(Summary!$D$7:$D$306,$J16))</f>
        <v/>
      </c>
      <c r="F16" s="16" t="str">
        <f aca="false">IF($J16="","",INDEX(Summary!$E$7:$E$306,$J16))</f>
        <v/>
      </c>
      <c r="G16" s="8" t="str">
        <f aca="false">IF($J16="","",INDEX(Summary!$F$7:$F$306,$J16))</f>
        <v/>
      </c>
      <c r="H16" s="16" t="str">
        <f aca="false">IF($J16="","",INDEX(Summary!$G$7:$G$306,$J16))</f>
        <v/>
      </c>
      <c r="I16" s="8" t="str">
        <f aca="false">IF($J16="","",INDEX(Summary!$H$7:$H$306,$J16))</f>
        <v/>
      </c>
      <c r="J16" s="8" t="str">
        <f aca="false">IFERROR(MATCH(A16,Summary!$K$7:$K$306,0),"")</f>
        <v/>
      </c>
    </row>
    <row r="17" customFormat="false" ht="15" hidden="false" customHeight="false" outlineLevel="0" collapsed="false">
      <c r="A17" s="8" t="n">
        <v>13</v>
      </c>
      <c r="B17" s="8" t="str">
        <f aca="false">IF($J17="","",INDEX(Summary!$B$7:$B$306,$J17))</f>
        <v/>
      </c>
      <c r="C17" s="8" t="str">
        <f aca="false">IF($J17="","",INDEX(Summary!$C$7:$C$306,$J17))</f>
        <v/>
      </c>
      <c r="D17" s="8" t="str">
        <f aca="false">IF($J17="","",INDEX(Summary!$I$7:$I$306,$J17))</f>
        <v/>
      </c>
      <c r="E17" s="8" t="str">
        <f aca="false">IF($J17="","",INDEX(Summary!$D$7:$D$306,$J17))</f>
        <v/>
      </c>
      <c r="F17" s="16" t="str">
        <f aca="false">IF($J17="","",INDEX(Summary!$E$7:$E$306,$J17))</f>
        <v/>
      </c>
      <c r="G17" s="8" t="str">
        <f aca="false">IF($J17="","",INDEX(Summary!$F$7:$F$306,$J17))</f>
        <v/>
      </c>
      <c r="H17" s="16" t="str">
        <f aca="false">IF($J17="","",INDEX(Summary!$G$7:$G$306,$J17))</f>
        <v/>
      </c>
      <c r="I17" s="8" t="str">
        <f aca="false">IF($J17="","",INDEX(Summary!$H$7:$H$306,$J17))</f>
        <v/>
      </c>
      <c r="J17" s="8" t="str">
        <f aca="false">IFERROR(MATCH(A17,Summary!$K$7:$K$306,0),"")</f>
        <v/>
      </c>
    </row>
    <row r="18" customFormat="false" ht="15" hidden="false" customHeight="false" outlineLevel="0" collapsed="false">
      <c r="A18" s="8" t="n">
        <v>14</v>
      </c>
      <c r="B18" s="8" t="str">
        <f aca="false">IF($J18="","",INDEX(Summary!$B$7:$B$306,$J18))</f>
        <v/>
      </c>
      <c r="C18" s="8" t="str">
        <f aca="false">IF($J18="","",INDEX(Summary!$C$7:$C$306,$J18))</f>
        <v/>
      </c>
      <c r="D18" s="8" t="str">
        <f aca="false">IF($J18="","",INDEX(Summary!$I$7:$I$306,$J18))</f>
        <v/>
      </c>
      <c r="E18" s="8" t="str">
        <f aca="false">IF($J18="","",INDEX(Summary!$D$7:$D$306,$J18))</f>
        <v/>
      </c>
      <c r="F18" s="16" t="str">
        <f aca="false">IF($J18="","",INDEX(Summary!$E$7:$E$306,$J18))</f>
        <v/>
      </c>
      <c r="G18" s="8" t="str">
        <f aca="false">IF($J18="","",INDEX(Summary!$F$7:$F$306,$J18))</f>
        <v/>
      </c>
      <c r="H18" s="16" t="str">
        <f aca="false">IF($J18="","",INDEX(Summary!$G$7:$G$306,$J18))</f>
        <v/>
      </c>
      <c r="I18" s="8" t="str">
        <f aca="false">IF($J18="","",INDEX(Summary!$H$7:$H$306,$J18))</f>
        <v/>
      </c>
      <c r="J18" s="8" t="str">
        <f aca="false">IFERROR(MATCH(A18,Summary!$K$7:$K$306,0),"")</f>
        <v/>
      </c>
    </row>
    <row r="19" customFormat="false" ht="15" hidden="false" customHeight="false" outlineLevel="0" collapsed="false">
      <c r="A19" s="8" t="n">
        <v>15</v>
      </c>
      <c r="B19" s="8" t="str">
        <f aca="false">IF($J19="","",INDEX(Summary!$B$7:$B$306,$J19))</f>
        <v/>
      </c>
      <c r="C19" s="8" t="str">
        <f aca="false">IF($J19="","",INDEX(Summary!$C$7:$C$306,$J19))</f>
        <v/>
      </c>
      <c r="D19" s="8" t="str">
        <f aca="false">IF($J19="","",INDEX(Summary!$I$7:$I$306,$J19))</f>
        <v/>
      </c>
      <c r="E19" s="8" t="str">
        <f aca="false">IF($J19="","",INDEX(Summary!$D$7:$D$306,$J19))</f>
        <v/>
      </c>
      <c r="F19" s="16" t="str">
        <f aca="false">IF($J19="","",INDEX(Summary!$E$7:$E$306,$J19))</f>
        <v/>
      </c>
      <c r="G19" s="8" t="str">
        <f aca="false">IF($J19="","",INDEX(Summary!$F$7:$F$306,$J19))</f>
        <v/>
      </c>
      <c r="H19" s="16" t="str">
        <f aca="false">IF($J19="","",INDEX(Summary!$G$7:$G$306,$J19))</f>
        <v/>
      </c>
      <c r="I19" s="8" t="str">
        <f aca="false">IF($J19="","",INDEX(Summary!$H$7:$H$306,$J19))</f>
        <v/>
      </c>
      <c r="J19" s="8" t="str">
        <f aca="false">IFERROR(MATCH(A19,Summary!$K$7:$K$306,0),"")</f>
        <v/>
      </c>
    </row>
    <row r="20" customFormat="false" ht="15" hidden="false" customHeight="false" outlineLevel="0" collapsed="false">
      <c r="A20" s="8" t="n">
        <v>16</v>
      </c>
      <c r="B20" s="8" t="str">
        <f aca="false">IF($J20="","",INDEX(Summary!$B$7:$B$306,$J20))</f>
        <v/>
      </c>
      <c r="C20" s="8" t="str">
        <f aca="false">IF($J20="","",INDEX(Summary!$C$7:$C$306,$J20))</f>
        <v/>
      </c>
      <c r="D20" s="8" t="str">
        <f aca="false">IF($J20="","",INDEX(Summary!$I$7:$I$306,$J20))</f>
        <v/>
      </c>
      <c r="E20" s="8" t="str">
        <f aca="false">IF($J20="","",INDEX(Summary!$D$7:$D$306,$J20))</f>
        <v/>
      </c>
      <c r="F20" s="16" t="str">
        <f aca="false">IF($J20="","",INDEX(Summary!$E$7:$E$306,$J20))</f>
        <v/>
      </c>
      <c r="G20" s="8" t="str">
        <f aca="false">IF($J20="","",INDEX(Summary!$F$7:$F$306,$J20))</f>
        <v/>
      </c>
      <c r="H20" s="16" t="str">
        <f aca="false">IF($J20="","",INDEX(Summary!$G$7:$G$306,$J20))</f>
        <v/>
      </c>
      <c r="I20" s="8" t="str">
        <f aca="false">IF($J20="","",INDEX(Summary!$H$7:$H$306,$J20))</f>
        <v/>
      </c>
      <c r="J20" s="8" t="str">
        <f aca="false">IFERROR(MATCH(A20,Summary!$K$7:$K$306,0),"")</f>
        <v/>
      </c>
    </row>
    <row r="21" customFormat="false" ht="15" hidden="false" customHeight="false" outlineLevel="0" collapsed="false">
      <c r="A21" s="8" t="n">
        <v>17</v>
      </c>
      <c r="B21" s="8" t="str">
        <f aca="false">IF($J21="","",INDEX(Summary!$B$7:$B$306,$J21))</f>
        <v/>
      </c>
      <c r="C21" s="8" t="str">
        <f aca="false">IF($J21="","",INDEX(Summary!$C$7:$C$306,$J21))</f>
        <v/>
      </c>
      <c r="D21" s="8" t="str">
        <f aca="false">IF($J21="","",INDEX(Summary!$I$7:$I$306,$J21))</f>
        <v/>
      </c>
      <c r="E21" s="8" t="str">
        <f aca="false">IF($J21="","",INDEX(Summary!$D$7:$D$306,$J21))</f>
        <v/>
      </c>
      <c r="F21" s="16" t="str">
        <f aca="false">IF($J21="","",INDEX(Summary!$E$7:$E$306,$J21))</f>
        <v/>
      </c>
      <c r="G21" s="8" t="str">
        <f aca="false">IF($J21="","",INDEX(Summary!$F$7:$F$306,$J21))</f>
        <v/>
      </c>
      <c r="H21" s="16" t="str">
        <f aca="false">IF($J21="","",INDEX(Summary!$G$7:$G$306,$J21))</f>
        <v/>
      </c>
      <c r="I21" s="8" t="str">
        <f aca="false">IF($J21="","",INDEX(Summary!$H$7:$H$306,$J21))</f>
        <v/>
      </c>
      <c r="J21" s="8" t="str">
        <f aca="false">IFERROR(MATCH(A21,Summary!$K$7:$K$306,0),"")</f>
        <v/>
      </c>
    </row>
    <row r="22" customFormat="false" ht="15" hidden="false" customHeight="false" outlineLevel="0" collapsed="false">
      <c r="A22" s="8" t="n">
        <v>18</v>
      </c>
      <c r="B22" s="8" t="str">
        <f aca="false">IF($J22="","",INDEX(Summary!$B$7:$B$306,$J22))</f>
        <v/>
      </c>
      <c r="C22" s="8" t="str">
        <f aca="false">IF($J22="","",INDEX(Summary!$C$7:$C$306,$J22))</f>
        <v/>
      </c>
      <c r="D22" s="8" t="str">
        <f aca="false">IF($J22="","",INDEX(Summary!$I$7:$I$306,$J22))</f>
        <v/>
      </c>
      <c r="E22" s="8" t="str">
        <f aca="false">IF($J22="","",INDEX(Summary!$D$7:$D$306,$J22))</f>
        <v/>
      </c>
      <c r="F22" s="16" t="str">
        <f aca="false">IF($J22="","",INDEX(Summary!$E$7:$E$306,$J22))</f>
        <v/>
      </c>
      <c r="G22" s="8" t="str">
        <f aca="false">IF($J22="","",INDEX(Summary!$F$7:$F$306,$J22))</f>
        <v/>
      </c>
      <c r="H22" s="16" t="str">
        <f aca="false">IF($J22="","",INDEX(Summary!$G$7:$G$306,$J22))</f>
        <v/>
      </c>
      <c r="I22" s="8" t="str">
        <f aca="false">IF($J22="","",INDEX(Summary!$H$7:$H$306,$J22))</f>
        <v/>
      </c>
      <c r="J22" s="8" t="str">
        <f aca="false">IFERROR(MATCH(A22,Summary!$K$7:$K$306,0),"")</f>
        <v/>
      </c>
    </row>
    <row r="23" customFormat="false" ht="15" hidden="false" customHeight="false" outlineLevel="0" collapsed="false">
      <c r="A23" s="8" t="n">
        <v>19</v>
      </c>
      <c r="B23" s="8" t="str">
        <f aca="false">IF($J23="","",INDEX(Summary!$B$7:$B$306,$J23))</f>
        <v/>
      </c>
      <c r="C23" s="8" t="str">
        <f aca="false">IF($J23="","",INDEX(Summary!$C$7:$C$306,$J23))</f>
        <v/>
      </c>
      <c r="D23" s="8" t="str">
        <f aca="false">IF($J23="","",INDEX(Summary!$I$7:$I$306,$J23))</f>
        <v/>
      </c>
      <c r="E23" s="8" t="str">
        <f aca="false">IF($J23="","",INDEX(Summary!$D$7:$D$306,$J23))</f>
        <v/>
      </c>
      <c r="F23" s="16" t="str">
        <f aca="false">IF($J23="","",INDEX(Summary!$E$7:$E$306,$J23))</f>
        <v/>
      </c>
      <c r="G23" s="8" t="str">
        <f aca="false">IF($J23="","",INDEX(Summary!$F$7:$F$306,$J23))</f>
        <v/>
      </c>
      <c r="H23" s="16" t="str">
        <f aca="false">IF($J23="","",INDEX(Summary!$G$7:$G$306,$J23))</f>
        <v/>
      </c>
      <c r="I23" s="8" t="str">
        <f aca="false">IF($J23="","",INDEX(Summary!$H$7:$H$306,$J23))</f>
        <v/>
      </c>
      <c r="J23" s="8" t="str">
        <f aca="false">IFERROR(MATCH(A23,Summary!$K$7:$K$306,0),"")</f>
        <v/>
      </c>
    </row>
    <row r="24" customFormat="false" ht="15" hidden="false" customHeight="false" outlineLevel="0" collapsed="false">
      <c r="A24" s="8" t="n">
        <v>20</v>
      </c>
      <c r="B24" s="8" t="str">
        <f aca="false">IF($J24="","",INDEX(Summary!$B$7:$B$306,$J24))</f>
        <v/>
      </c>
      <c r="C24" s="8" t="str">
        <f aca="false">IF($J24="","",INDEX(Summary!$C$7:$C$306,$J24))</f>
        <v/>
      </c>
      <c r="D24" s="8" t="str">
        <f aca="false">IF($J24="","",INDEX(Summary!$I$7:$I$306,$J24))</f>
        <v/>
      </c>
      <c r="E24" s="8" t="str">
        <f aca="false">IF($J24="","",INDEX(Summary!$D$7:$D$306,$J24))</f>
        <v/>
      </c>
      <c r="F24" s="16" t="str">
        <f aca="false">IF($J24="","",INDEX(Summary!$E$7:$E$306,$J24))</f>
        <v/>
      </c>
      <c r="G24" s="8" t="str">
        <f aca="false">IF($J24="","",INDEX(Summary!$F$7:$F$306,$J24))</f>
        <v/>
      </c>
      <c r="H24" s="16" t="str">
        <f aca="false">IF($J24="","",INDEX(Summary!$G$7:$G$306,$J24))</f>
        <v/>
      </c>
      <c r="I24" s="8" t="str">
        <f aca="false">IF($J24="","",INDEX(Summary!$H$7:$H$306,$J24))</f>
        <v/>
      </c>
      <c r="J24" s="8" t="str">
        <f aca="false">IFERROR(MATCH(A24,Summary!$K$7:$K$306,0),"")</f>
        <v/>
      </c>
    </row>
    <row r="25" customFormat="false" ht="15" hidden="false" customHeight="false" outlineLevel="0" collapsed="false">
      <c r="A25" s="8" t="n">
        <v>21</v>
      </c>
      <c r="B25" s="8" t="str">
        <f aca="false">IF($J25="","",INDEX(Summary!$B$7:$B$306,$J25))</f>
        <v/>
      </c>
      <c r="C25" s="8" t="str">
        <f aca="false">IF($J25="","",INDEX(Summary!$C$7:$C$306,$J25))</f>
        <v/>
      </c>
      <c r="D25" s="8" t="str">
        <f aca="false">IF($J25="","",INDEX(Summary!$I$7:$I$306,$J25))</f>
        <v/>
      </c>
      <c r="E25" s="8" t="str">
        <f aca="false">IF($J25="","",INDEX(Summary!$D$7:$D$306,$J25))</f>
        <v/>
      </c>
      <c r="F25" s="16" t="str">
        <f aca="false">IF($J25="","",INDEX(Summary!$E$7:$E$306,$J25))</f>
        <v/>
      </c>
      <c r="G25" s="8" t="str">
        <f aca="false">IF($J25="","",INDEX(Summary!$F$7:$F$306,$J25))</f>
        <v/>
      </c>
      <c r="H25" s="16" t="str">
        <f aca="false">IF($J25="","",INDEX(Summary!$G$7:$G$306,$J25))</f>
        <v/>
      </c>
      <c r="I25" s="8" t="str">
        <f aca="false">IF($J25="","",INDEX(Summary!$H$7:$H$306,$J25))</f>
        <v/>
      </c>
      <c r="J25" s="8" t="str">
        <f aca="false">IFERROR(MATCH(A25,Summary!$K$7:$K$306,0),"")</f>
        <v/>
      </c>
    </row>
    <row r="26" customFormat="false" ht="15" hidden="false" customHeight="false" outlineLevel="0" collapsed="false">
      <c r="A26" s="8" t="n">
        <v>22</v>
      </c>
      <c r="B26" s="8" t="str">
        <f aca="false">IF($J26="","",INDEX(Summary!$B$7:$B$306,$J26))</f>
        <v/>
      </c>
      <c r="C26" s="8" t="str">
        <f aca="false">IF($J26="","",INDEX(Summary!$C$7:$C$306,$J26))</f>
        <v/>
      </c>
      <c r="D26" s="8" t="str">
        <f aca="false">IF($J26="","",INDEX(Summary!$I$7:$I$306,$J26))</f>
        <v/>
      </c>
      <c r="E26" s="8" t="str">
        <f aca="false">IF($J26="","",INDEX(Summary!$D$7:$D$306,$J26))</f>
        <v/>
      </c>
      <c r="F26" s="16" t="str">
        <f aca="false">IF($J26="","",INDEX(Summary!$E$7:$E$306,$J26))</f>
        <v/>
      </c>
      <c r="G26" s="8" t="str">
        <f aca="false">IF($J26="","",INDEX(Summary!$F$7:$F$306,$J26))</f>
        <v/>
      </c>
      <c r="H26" s="16" t="str">
        <f aca="false">IF($J26="","",INDEX(Summary!$G$7:$G$306,$J26))</f>
        <v/>
      </c>
      <c r="I26" s="8" t="str">
        <f aca="false">IF($J26="","",INDEX(Summary!$H$7:$H$306,$J26))</f>
        <v/>
      </c>
      <c r="J26" s="8" t="str">
        <f aca="false">IFERROR(MATCH(A26,Summary!$K$7:$K$306,0),"")</f>
        <v/>
      </c>
    </row>
    <row r="27" customFormat="false" ht="15" hidden="false" customHeight="false" outlineLevel="0" collapsed="false">
      <c r="A27" s="8" t="n">
        <v>23</v>
      </c>
      <c r="B27" s="8" t="str">
        <f aca="false">IF($J27="","",INDEX(Summary!$B$7:$B$306,$J27))</f>
        <v/>
      </c>
      <c r="C27" s="8" t="str">
        <f aca="false">IF($J27="","",INDEX(Summary!$C$7:$C$306,$J27))</f>
        <v/>
      </c>
      <c r="D27" s="8" t="str">
        <f aca="false">IF($J27="","",INDEX(Summary!$I$7:$I$306,$J27))</f>
        <v/>
      </c>
      <c r="E27" s="8" t="str">
        <f aca="false">IF($J27="","",INDEX(Summary!$D$7:$D$306,$J27))</f>
        <v/>
      </c>
      <c r="F27" s="16" t="str">
        <f aca="false">IF($J27="","",INDEX(Summary!$E$7:$E$306,$J27))</f>
        <v/>
      </c>
      <c r="G27" s="8" t="str">
        <f aca="false">IF($J27="","",INDEX(Summary!$F$7:$F$306,$J27))</f>
        <v/>
      </c>
      <c r="H27" s="16" t="str">
        <f aca="false">IF($J27="","",INDEX(Summary!$G$7:$G$306,$J27))</f>
        <v/>
      </c>
      <c r="I27" s="8" t="str">
        <f aca="false">IF($J27="","",INDEX(Summary!$H$7:$H$306,$J27))</f>
        <v/>
      </c>
      <c r="J27" s="8" t="str">
        <f aca="false">IFERROR(MATCH(A27,Summary!$K$7:$K$306,0),"")</f>
        <v/>
      </c>
    </row>
    <row r="28" customFormat="false" ht="15" hidden="false" customHeight="false" outlineLevel="0" collapsed="false">
      <c r="A28" s="8" t="n">
        <v>24</v>
      </c>
      <c r="B28" s="8" t="str">
        <f aca="false">IF($J28="","",INDEX(Summary!$B$7:$B$306,$J28))</f>
        <v/>
      </c>
      <c r="C28" s="8" t="str">
        <f aca="false">IF($J28="","",INDEX(Summary!$C$7:$C$306,$J28))</f>
        <v/>
      </c>
      <c r="D28" s="8" t="str">
        <f aca="false">IF($J28="","",INDEX(Summary!$I$7:$I$306,$J28))</f>
        <v/>
      </c>
      <c r="E28" s="8" t="str">
        <f aca="false">IF($J28="","",INDEX(Summary!$D$7:$D$306,$J28))</f>
        <v/>
      </c>
      <c r="F28" s="16" t="str">
        <f aca="false">IF($J28="","",INDEX(Summary!$E$7:$E$306,$J28))</f>
        <v/>
      </c>
      <c r="G28" s="8" t="str">
        <f aca="false">IF($J28="","",INDEX(Summary!$F$7:$F$306,$J28))</f>
        <v/>
      </c>
      <c r="H28" s="16" t="str">
        <f aca="false">IF($J28="","",INDEX(Summary!$G$7:$G$306,$J28))</f>
        <v/>
      </c>
      <c r="I28" s="8" t="str">
        <f aca="false">IF($J28="","",INDEX(Summary!$H$7:$H$306,$J28))</f>
        <v/>
      </c>
      <c r="J28" s="8" t="str">
        <f aca="false">IFERROR(MATCH(A28,Summary!$K$7:$K$306,0),"")</f>
        <v/>
      </c>
    </row>
    <row r="29" customFormat="false" ht="15" hidden="false" customHeight="false" outlineLevel="0" collapsed="false">
      <c r="A29" s="8" t="n">
        <v>25</v>
      </c>
      <c r="B29" s="8" t="str">
        <f aca="false">IF($J29="","",INDEX(Summary!$B$7:$B$306,$J29))</f>
        <v/>
      </c>
      <c r="C29" s="8" t="str">
        <f aca="false">IF($J29="","",INDEX(Summary!$C$7:$C$306,$J29))</f>
        <v/>
      </c>
      <c r="D29" s="8" t="str">
        <f aca="false">IF($J29="","",INDEX(Summary!$I$7:$I$306,$J29))</f>
        <v/>
      </c>
      <c r="E29" s="8" t="str">
        <f aca="false">IF($J29="","",INDEX(Summary!$D$7:$D$306,$J29))</f>
        <v/>
      </c>
      <c r="F29" s="16" t="str">
        <f aca="false">IF($J29="","",INDEX(Summary!$E$7:$E$306,$J29))</f>
        <v/>
      </c>
      <c r="G29" s="8" t="str">
        <f aca="false">IF($J29="","",INDEX(Summary!$F$7:$F$306,$J29))</f>
        <v/>
      </c>
      <c r="H29" s="16" t="str">
        <f aca="false">IF($J29="","",INDEX(Summary!$G$7:$G$306,$J29))</f>
        <v/>
      </c>
      <c r="I29" s="8" t="str">
        <f aca="false">IF($J29="","",INDEX(Summary!$H$7:$H$306,$J29))</f>
        <v/>
      </c>
      <c r="J29" s="8" t="str">
        <f aca="false">IFERROR(MATCH(A29,Summary!$K$7:$K$306,0),"")</f>
        <v/>
      </c>
    </row>
    <row r="30" customFormat="false" ht="15" hidden="false" customHeight="false" outlineLevel="0" collapsed="false">
      <c r="A30" s="8" t="n">
        <v>26</v>
      </c>
      <c r="B30" s="8" t="str">
        <f aca="false">IF($J30="","",INDEX(Summary!$B$7:$B$306,$J30))</f>
        <v/>
      </c>
      <c r="C30" s="8" t="str">
        <f aca="false">IF($J30="","",INDEX(Summary!$C$7:$C$306,$J30))</f>
        <v/>
      </c>
      <c r="D30" s="8" t="str">
        <f aca="false">IF($J30="","",INDEX(Summary!$I$7:$I$306,$J30))</f>
        <v/>
      </c>
      <c r="E30" s="8" t="str">
        <f aca="false">IF($J30="","",INDEX(Summary!$D$7:$D$306,$J30))</f>
        <v/>
      </c>
      <c r="F30" s="16" t="str">
        <f aca="false">IF($J30="","",INDEX(Summary!$E$7:$E$306,$J30))</f>
        <v/>
      </c>
      <c r="G30" s="8" t="str">
        <f aca="false">IF($J30="","",INDEX(Summary!$F$7:$F$306,$J30))</f>
        <v/>
      </c>
      <c r="H30" s="16" t="str">
        <f aca="false">IF($J30="","",INDEX(Summary!$G$7:$G$306,$J30))</f>
        <v/>
      </c>
      <c r="I30" s="8" t="str">
        <f aca="false">IF($J30="","",INDEX(Summary!$H$7:$H$306,$J30))</f>
        <v/>
      </c>
      <c r="J30" s="8" t="str">
        <f aca="false">IFERROR(MATCH(A30,Summary!$K$7:$K$306,0),"")</f>
        <v/>
      </c>
    </row>
    <row r="31" customFormat="false" ht="15" hidden="false" customHeight="false" outlineLevel="0" collapsed="false">
      <c r="A31" s="8" t="n">
        <v>27</v>
      </c>
      <c r="B31" s="8" t="str">
        <f aca="false">IF($J31="","",INDEX(Summary!$B$7:$B$306,$J31))</f>
        <v/>
      </c>
      <c r="C31" s="8" t="str">
        <f aca="false">IF($J31="","",INDEX(Summary!$C$7:$C$306,$J31))</f>
        <v/>
      </c>
      <c r="D31" s="8" t="str">
        <f aca="false">IF($J31="","",INDEX(Summary!$I$7:$I$306,$J31))</f>
        <v/>
      </c>
      <c r="E31" s="8" t="str">
        <f aca="false">IF($J31="","",INDEX(Summary!$D$7:$D$306,$J31))</f>
        <v/>
      </c>
      <c r="F31" s="16" t="str">
        <f aca="false">IF($J31="","",INDEX(Summary!$E$7:$E$306,$J31))</f>
        <v/>
      </c>
      <c r="G31" s="8" t="str">
        <f aca="false">IF($J31="","",INDEX(Summary!$F$7:$F$306,$J31))</f>
        <v/>
      </c>
      <c r="H31" s="16" t="str">
        <f aca="false">IF($J31="","",INDEX(Summary!$G$7:$G$306,$J31))</f>
        <v/>
      </c>
      <c r="I31" s="8" t="str">
        <f aca="false">IF($J31="","",INDEX(Summary!$H$7:$H$306,$J31))</f>
        <v/>
      </c>
      <c r="J31" s="8" t="str">
        <f aca="false">IFERROR(MATCH(A31,Summary!$K$7:$K$306,0),"")</f>
        <v/>
      </c>
    </row>
    <row r="32" customFormat="false" ht="15" hidden="false" customHeight="false" outlineLevel="0" collapsed="false">
      <c r="A32" s="8" t="n">
        <v>28</v>
      </c>
      <c r="B32" s="8" t="str">
        <f aca="false">IF($J32="","",INDEX(Summary!$B$7:$B$306,$J32))</f>
        <v/>
      </c>
      <c r="C32" s="8" t="str">
        <f aca="false">IF($J32="","",INDEX(Summary!$C$7:$C$306,$J32))</f>
        <v/>
      </c>
      <c r="D32" s="8" t="str">
        <f aca="false">IF($J32="","",INDEX(Summary!$I$7:$I$306,$J32))</f>
        <v/>
      </c>
      <c r="E32" s="8" t="str">
        <f aca="false">IF($J32="","",INDEX(Summary!$D$7:$D$306,$J32))</f>
        <v/>
      </c>
      <c r="F32" s="16" t="str">
        <f aca="false">IF($J32="","",INDEX(Summary!$E$7:$E$306,$J32))</f>
        <v/>
      </c>
      <c r="G32" s="8" t="str">
        <f aca="false">IF($J32="","",INDEX(Summary!$F$7:$F$306,$J32))</f>
        <v/>
      </c>
      <c r="H32" s="16" t="str">
        <f aca="false">IF($J32="","",INDEX(Summary!$G$7:$G$306,$J32))</f>
        <v/>
      </c>
      <c r="I32" s="8" t="str">
        <f aca="false">IF($J32="","",INDEX(Summary!$H$7:$H$306,$J32))</f>
        <v/>
      </c>
      <c r="J32" s="8" t="str">
        <f aca="false">IFERROR(MATCH(A32,Summary!$K$7:$K$306,0),"")</f>
        <v/>
      </c>
    </row>
    <row r="33" customFormat="false" ht="15" hidden="false" customHeight="false" outlineLevel="0" collapsed="false">
      <c r="A33" s="8" t="n">
        <v>29</v>
      </c>
      <c r="B33" s="8" t="str">
        <f aca="false">IF($J33="","",INDEX(Summary!$B$7:$B$306,$J33))</f>
        <v/>
      </c>
      <c r="C33" s="8" t="str">
        <f aca="false">IF($J33="","",INDEX(Summary!$C$7:$C$306,$J33))</f>
        <v/>
      </c>
      <c r="D33" s="8" t="str">
        <f aca="false">IF($J33="","",INDEX(Summary!$I$7:$I$306,$J33))</f>
        <v/>
      </c>
      <c r="E33" s="8" t="str">
        <f aca="false">IF($J33="","",INDEX(Summary!$D$7:$D$306,$J33))</f>
        <v/>
      </c>
      <c r="F33" s="16" t="str">
        <f aca="false">IF($J33="","",INDEX(Summary!$E$7:$E$306,$J33))</f>
        <v/>
      </c>
      <c r="G33" s="8" t="str">
        <f aca="false">IF($J33="","",INDEX(Summary!$F$7:$F$306,$J33))</f>
        <v/>
      </c>
      <c r="H33" s="16" t="str">
        <f aca="false">IF($J33="","",INDEX(Summary!$G$7:$G$306,$J33))</f>
        <v/>
      </c>
      <c r="I33" s="8" t="str">
        <f aca="false">IF($J33="","",INDEX(Summary!$H$7:$H$306,$J33))</f>
        <v/>
      </c>
      <c r="J33" s="8" t="str">
        <f aca="false">IFERROR(MATCH(A33,Summary!$K$7:$K$306,0),"")</f>
        <v/>
      </c>
    </row>
    <row r="34" customFormat="false" ht="15" hidden="false" customHeight="false" outlineLevel="0" collapsed="false">
      <c r="A34" s="8" t="n">
        <v>30</v>
      </c>
      <c r="B34" s="8" t="str">
        <f aca="false">IF($J34="","",INDEX(Summary!$B$7:$B$306,$J34))</f>
        <v/>
      </c>
      <c r="C34" s="8" t="str">
        <f aca="false">IF($J34="","",INDEX(Summary!$C$7:$C$306,$J34))</f>
        <v/>
      </c>
      <c r="D34" s="8" t="str">
        <f aca="false">IF($J34="","",INDEX(Summary!$I$7:$I$306,$J34))</f>
        <v/>
      </c>
      <c r="E34" s="8" t="str">
        <f aca="false">IF($J34="","",INDEX(Summary!$D$7:$D$306,$J34))</f>
        <v/>
      </c>
      <c r="F34" s="16" t="str">
        <f aca="false">IF($J34="","",INDEX(Summary!$E$7:$E$306,$J34))</f>
        <v/>
      </c>
      <c r="G34" s="8" t="str">
        <f aca="false">IF($J34="","",INDEX(Summary!$F$7:$F$306,$J34))</f>
        <v/>
      </c>
      <c r="H34" s="16" t="str">
        <f aca="false">IF($J34="","",INDEX(Summary!$G$7:$G$306,$J34))</f>
        <v/>
      </c>
      <c r="I34" s="8" t="str">
        <f aca="false">IF($J34="","",INDEX(Summary!$H$7:$H$306,$J34))</f>
        <v/>
      </c>
      <c r="J34" s="8" t="str">
        <f aca="false">IFERROR(MATCH(A34,Summary!$K$7:$K$306,0),"")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26"/>
    <col collapsed="false" customWidth="true" hidden="false" outlineLevel="0" max="7" min="4" style="0" width="11"/>
    <col collapsed="false" customWidth="true" hidden="false" outlineLevel="0" max="8" min="8" style="0" width="10"/>
    <col collapsed="false" customWidth="true" hidden="false" outlineLevel="0" max="9" min="9" style="0" width="18"/>
    <col collapsed="false" customWidth="true" hidden="true" outlineLevel="0" max="10" min="10" style="0" width="8"/>
    <col collapsed="false" customWidth="true" hidden="false" outlineLevel="0" max="11" min="11" style="0" width="7"/>
  </cols>
  <sheetData>
    <row r="1" customFormat="false" ht="15" hidden="false" customHeight="false" outlineLevel="0" collapsed="false">
      <c r="A1" s="4" t="s">
        <v>88</v>
      </c>
    </row>
    <row r="2" customFormat="false" ht="15" hidden="false" customHeight="false" outlineLevel="0" collapsed="false">
      <c r="A2" s="17" t="s">
        <v>89</v>
      </c>
      <c r="B2" s="8" t="n">
        <f aca="false">SUM(Log!$M$2:$M$1501)</f>
        <v>0</v>
      </c>
      <c r="C2" s="17" t="s">
        <v>90</v>
      </c>
      <c r="D2" s="8" t="n">
        <f aca="false">SUM(Log!$R$2:$R$1501)</f>
        <v>0</v>
      </c>
      <c r="E2" s="17" t="s">
        <v>91</v>
      </c>
      <c r="F2" s="8" t="n">
        <f aca="false">SUM(Log!$S$2:$S$1501)</f>
        <v>0</v>
      </c>
      <c r="G2" s="17" t="s">
        <v>92</v>
      </c>
      <c r="H2" s="8" t="n">
        <f aca="false">MAX(Log!$Q$2:$Q$1501)</f>
        <v>0</v>
      </c>
    </row>
    <row r="6" customFormat="false" ht="30" hidden="false" customHeight="true" outlineLevel="0" collapsed="false">
      <c r="A6" s="12" t="s">
        <v>93</v>
      </c>
      <c r="B6" s="12" t="s">
        <v>70</v>
      </c>
      <c r="C6" s="12" t="s">
        <v>27</v>
      </c>
      <c r="D6" s="12" t="s">
        <v>82</v>
      </c>
      <c r="E6" s="12" t="s">
        <v>83</v>
      </c>
      <c r="F6" s="12" t="s">
        <v>84</v>
      </c>
      <c r="G6" s="12" t="s">
        <v>85</v>
      </c>
      <c r="H6" s="12" t="s">
        <v>86</v>
      </c>
      <c r="I6" s="12" t="s">
        <v>81</v>
      </c>
      <c r="J6" s="12" t="s">
        <v>94</v>
      </c>
      <c r="K6" s="12" t="s">
        <v>80</v>
      </c>
    </row>
    <row r="7" customFormat="false" ht="15" hidden="false" customHeight="false" outlineLevel="0" collapsed="false">
      <c r="A7" s="8" t="n">
        <v>1</v>
      </c>
      <c r="B7" s="8" t="str">
        <f aca="false">IFERROR(INDEX(Log!$L$2:$L$1501,MATCH(A7,Log!$Q$2:$Q$1501,0)),"")</f>
        <v/>
      </c>
      <c r="C7" s="8" t="str">
        <f aca="false">IF(B7="","",IF(INDEX(Log!$G$2:$G$1501,MATCH(B7,Log!$L$2:$L$1501,0))="","(not set)",INDEX(Log!$G$2:$G$1501,MATCH(B7,Log!$L$2:$L$1501,0))))</f>
        <v/>
      </c>
      <c r="D7" s="8" t="str">
        <f aca="false">IF(B7="","",SUMIFS(Log!$O$2:$O$1501,Log!$L$2:$L$1501,B7))</f>
        <v/>
      </c>
      <c r="E7" s="16" t="str">
        <f aca="false">IF(B7="","",D7/$D$2)</f>
        <v/>
      </c>
      <c r="F7" s="8" t="str">
        <f aca="false">IF(B7="","",SUMIFS(Log!$N$2:$N$1501,Log!$L$2:$L$1501,B7))</f>
        <v/>
      </c>
      <c r="G7" s="16" t="str">
        <f aca="false">IF(B7="","",F7/$B$2)</f>
        <v/>
      </c>
      <c r="H7" s="8" t="str">
        <f aca="false">IF(B7="","",SUMIFS(Log!$P$2:$P$1501,Log!$L$2:$L$1501,B7))</f>
        <v/>
      </c>
      <c r="I7" s="8" t="str">
        <f aca="false">IF(B7="","",IF(C7="(not set)","Set a source type",IFERROR(VLOOKUP(C7,Lists!$C$2:$D$10,2,FALSE()),"")))</f>
        <v/>
      </c>
      <c r="J7" s="8" t="str">
        <f aca="false">IF(B7="","",D7*100000000+F7*10000+H7*10+(1000-A7)/1000)</f>
        <v/>
      </c>
      <c r="K7" s="8" t="str">
        <f aca="false">IF(B7="","",RANK(J7,$J$7:$J$306,0))</f>
        <v/>
      </c>
    </row>
    <row r="8" customFormat="false" ht="15" hidden="false" customHeight="false" outlineLevel="0" collapsed="false">
      <c r="A8" s="8" t="n">
        <v>2</v>
      </c>
      <c r="B8" s="8" t="str">
        <f aca="false">IFERROR(INDEX(Log!$L$2:$L$1501,MATCH(A8,Log!$Q$2:$Q$1501,0)),"")</f>
        <v/>
      </c>
      <c r="C8" s="8" t="str">
        <f aca="false">IF(B8="","",IF(INDEX(Log!$G$2:$G$1501,MATCH(B8,Log!$L$2:$L$1501,0))="","(not set)",INDEX(Log!$G$2:$G$1501,MATCH(B8,Log!$L$2:$L$1501,0))))</f>
        <v/>
      </c>
      <c r="D8" s="8" t="str">
        <f aca="false">IF(B8="","",SUMIFS(Log!$O$2:$O$1501,Log!$L$2:$L$1501,B8))</f>
        <v/>
      </c>
      <c r="E8" s="16" t="str">
        <f aca="false">IF(B8="","",D8/$D$2)</f>
        <v/>
      </c>
      <c r="F8" s="8" t="str">
        <f aca="false">IF(B8="","",SUMIFS(Log!$N$2:$N$1501,Log!$L$2:$L$1501,B8))</f>
        <v/>
      </c>
      <c r="G8" s="16" t="str">
        <f aca="false">IF(B8="","",F8/$B$2)</f>
        <v/>
      </c>
      <c r="H8" s="8" t="str">
        <f aca="false">IF(B8="","",SUMIFS(Log!$P$2:$P$1501,Log!$L$2:$L$1501,B8))</f>
        <v/>
      </c>
      <c r="I8" s="8" t="str">
        <f aca="false">IF(B8="","",IF(C8="(not set)","Set a source type",IFERROR(VLOOKUP(C8,Lists!$C$2:$D$10,2,FALSE()),"")))</f>
        <v/>
      </c>
      <c r="J8" s="8" t="str">
        <f aca="false">IF(B8="","",D8*100000000+F8*10000+H8*10+(1000-A8)/1000)</f>
        <v/>
      </c>
      <c r="K8" s="8" t="str">
        <f aca="false">IF(B8="","",RANK(J8,$J$7:$J$306,0))</f>
        <v/>
      </c>
    </row>
    <row r="9" customFormat="false" ht="15" hidden="false" customHeight="false" outlineLevel="0" collapsed="false">
      <c r="A9" s="8" t="n">
        <v>3</v>
      </c>
      <c r="B9" s="8" t="str">
        <f aca="false">IFERROR(INDEX(Log!$L$2:$L$1501,MATCH(A9,Log!$Q$2:$Q$1501,0)),"")</f>
        <v/>
      </c>
      <c r="C9" s="8" t="str">
        <f aca="false">IF(B9="","",IF(INDEX(Log!$G$2:$G$1501,MATCH(B9,Log!$L$2:$L$1501,0))="","(not set)",INDEX(Log!$G$2:$G$1501,MATCH(B9,Log!$L$2:$L$1501,0))))</f>
        <v/>
      </c>
      <c r="D9" s="8" t="str">
        <f aca="false">IF(B9="","",SUMIFS(Log!$O$2:$O$1501,Log!$L$2:$L$1501,B9))</f>
        <v/>
      </c>
      <c r="E9" s="16" t="str">
        <f aca="false">IF(B9="","",D9/$D$2)</f>
        <v/>
      </c>
      <c r="F9" s="8" t="str">
        <f aca="false">IF(B9="","",SUMIFS(Log!$N$2:$N$1501,Log!$L$2:$L$1501,B9))</f>
        <v/>
      </c>
      <c r="G9" s="16" t="str">
        <f aca="false">IF(B9="","",F9/$B$2)</f>
        <v/>
      </c>
      <c r="H9" s="8" t="str">
        <f aca="false">IF(B9="","",SUMIFS(Log!$P$2:$P$1501,Log!$L$2:$L$1501,B9))</f>
        <v/>
      </c>
      <c r="I9" s="8" t="str">
        <f aca="false">IF(B9="","",IF(C9="(not set)","Set a source type",IFERROR(VLOOKUP(C9,Lists!$C$2:$D$10,2,FALSE()),"")))</f>
        <v/>
      </c>
      <c r="J9" s="8" t="str">
        <f aca="false">IF(B9="","",D9*100000000+F9*10000+H9*10+(1000-A9)/1000)</f>
        <v/>
      </c>
      <c r="K9" s="8" t="str">
        <f aca="false">IF(B9="","",RANK(J9,$J$7:$J$306,0))</f>
        <v/>
      </c>
    </row>
    <row r="10" customFormat="false" ht="15" hidden="false" customHeight="false" outlineLevel="0" collapsed="false">
      <c r="A10" s="8" t="n">
        <v>4</v>
      </c>
      <c r="B10" s="8" t="str">
        <f aca="false">IFERROR(INDEX(Log!$L$2:$L$1501,MATCH(A10,Log!$Q$2:$Q$1501,0)),"")</f>
        <v/>
      </c>
      <c r="C10" s="8" t="str">
        <f aca="false">IF(B10="","",IF(INDEX(Log!$G$2:$G$1501,MATCH(B10,Log!$L$2:$L$1501,0))="","(not set)",INDEX(Log!$G$2:$G$1501,MATCH(B10,Log!$L$2:$L$1501,0))))</f>
        <v/>
      </c>
      <c r="D10" s="8" t="str">
        <f aca="false">IF(B10="","",SUMIFS(Log!$O$2:$O$1501,Log!$L$2:$L$1501,B10))</f>
        <v/>
      </c>
      <c r="E10" s="16" t="str">
        <f aca="false">IF(B10="","",D10/$D$2)</f>
        <v/>
      </c>
      <c r="F10" s="8" t="str">
        <f aca="false">IF(B10="","",SUMIFS(Log!$N$2:$N$1501,Log!$L$2:$L$1501,B10))</f>
        <v/>
      </c>
      <c r="G10" s="16" t="str">
        <f aca="false">IF(B10="","",F10/$B$2)</f>
        <v/>
      </c>
      <c r="H10" s="8" t="str">
        <f aca="false">IF(B10="","",SUMIFS(Log!$P$2:$P$1501,Log!$L$2:$L$1501,B10))</f>
        <v/>
      </c>
      <c r="I10" s="8" t="str">
        <f aca="false">IF(B10="","",IF(C10="(not set)","Set a source type",IFERROR(VLOOKUP(C10,Lists!$C$2:$D$10,2,FALSE()),"")))</f>
        <v/>
      </c>
      <c r="J10" s="8" t="str">
        <f aca="false">IF(B10="","",D10*100000000+F10*10000+H10*10+(1000-A10)/1000)</f>
        <v/>
      </c>
      <c r="K10" s="8" t="str">
        <f aca="false">IF(B10="","",RANK(J10,$J$7:$J$306,0))</f>
        <v/>
      </c>
    </row>
    <row r="11" customFormat="false" ht="15" hidden="false" customHeight="false" outlineLevel="0" collapsed="false">
      <c r="A11" s="8" t="n">
        <v>5</v>
      </c>
      <c r="B11" s="8" t="str">
        <f aca="false">IFERROR(INDEX(Log!$L$2:$L$1501,MATCH(A11,Log!$Q$2:$Q$1501,0)),"")</f>
        <v/>
      </c>
      <c r="C11" s="8" t="str">
        <f aca="false">IF(B11="","",IF(INDEX(Log!$G$2:$G$1501,MATCH(B11,Log!$L$2:$L$1501,0))="","(not set)",INDEX(Log!$G$2:$G$1501,MATCH(B11,Log!$L$2:$L$1501,0))))</f>
        <v/>
      </c>
      <c r="D11" s="8" t="str">
        <f aca="false">IF(B11="","",SUMIFS(Log!$O$2:$O$1501,Log!$L$2:$L$1501,B11))</f>
        <v/>
      </c>
      <c r="E11" s="16" t="str">
        <f aca="false">IF(B11="","",D11/$D$2)</f>
        <v/>
      </c>
      <c r="F11" s="8" t="str">
        <f aca="false">IF(B11="","",SUMIFS(Log!$N$2:$N$1501,Log!$L$2:$L$1501,B11))</f>
        <v/>
      </c>
      <c r="G11" s="16" t="str">
        <f aca="false">IF(B11="","",F11/$B$2)</f>
        <v/>
      </c>
      <c r="H11" s="8" t="str">
        <f aca="false">IF(B11="","",SUMIFS(Log!$P$2:$P$1501,Log!$L$2:$L$1501,B11))</f>
        <v/>
      </c>
      <c r="I11" s="8" t="str">
        <f aca="false">IF(B11="","",IF(C11="(not set)","Set a source type",IFERROR(VLOOKUP(C11,Lists!$C$2:$D$10,2,FALSE()),"")))</f>
        <v/>
      </c>
      <c r="J11" s="8" t="str">
        <f aca="false">IF(B11="","",D11*100000000+F11*10000+H11*10+(1000-A11)/1000)</f>
        <v/>
      </c>
      <c r="K11" s="8" t="str">
        <f aca="false">IF(B11="","",RANK(J11,$J$7:$J$306,0))</f>
        <v/>
      </c>
    </row>
    <row r="12" customFormat="false" ht="15" hidden="false" customHeight="false" outlineLevel="0" collapsed="false">
      <c r="A12" s="8" t="n">
        <v>6</v>
      </c>
      <c r="B12" s="8" t="str">
        <f aca="false">IFERROR(INDEX(Log!$L$2:$L$1501,MATCH(A12,Log!$Q$2:$Q$1501,0)),"")</f>
        <v/>
      </c>
      <c r="C12" s="8" t="str">
        <f aca="false">IF(B12="","",IF(INDEX(Log!$G$2:$G$1501,MATCH(B12,Log!$L$2:$L$1501,0))="","(not set)",INDEX(Log!$G$2:$G$1501,MATCH(B12,Log!$L$2:$L$1501,0))))</f>
        <v/>
      </c>
      <c r="D12" s="8" t="str">
        <f aca="false">IF(B12="","",SUMIFS(Log!$O$2:$O$1501,Log!$L$2:$L$1501,B12))</f>
        <v/>
      </c>
      <c r="E12" s="16" t="str">
        <f aca="false">IF(B12="","",D12/$D$2)</f>
        <v/>
      </c>
      <c r="F12" s="8" t="str">
        <f aca="false">IF(B12="","",SUMIFS(Log!$N$2:$N$1501,Log!$L$2:$L$1501,B12))</f>
        <v/>
      </c>
      <c r="G12" s="16" t="str">
        <f aca="false">IF(B12="","",F12/$B$2)</f>
        <v/>
      </c>
      <c r="H12" s="8" t="str">
        <f aca="false">IF(B12="","",SUMIFS(Log!$P$2:$P$1501,Log!$L$2:$L$1501,B12))</f>
        <v/>
      </c>
      <c r="I12" s="8" t="str">
        <f aca="false">IF(B12="","",IF(C12="(not set)","Set a source type",IFERROR(VLOOKUP(C12,Lists!$C$2:$D$10,2,FALSE()),"")))</f>
        <v/>
      </c>
      <c r="J12" s="8" t="str">
        <f aca="false">IF(B12="","",D12*100000000+F12*10000+H12*10+(1000-A12)/1000)</f>
        <v/>
      </c>
      <c r="K12" s="8" t="str">
        <f aca="false">IF(B12="","",RANK(J12,$J$7:$J$306,0))</f>
        <v/>
      </c>
    </row>
    <row r="13" customFormat="false" ht="15" hidden="false" customHeight="false" outlineLevel="0" collapsed="false">
      <c r="A13" s="8" t="n">
        <v>7</v>
      </c>
      <c r="B13" s="8" t="str">
        <f aca="false">IFERROR(INDEX(Log!$L$2:$L$1501,MATCH(A13,Log!$Q$2:$Q$1501,0)),"")</f>
        <v/>
      </c>
      <c r="C13" s="8" t="str">
        <f aca="false">IF(B13="","",IF(INDEX(Log!$G$2:$G$1501,MATCH(B13,Log!$L$2:$L$1501,0))="","(not set)",INDEX(Log!$G$2:$G$1501,MATCH(B13,Log!$L$2:$L$1501,0))))</f>
        <v/>
      </c>
      <c r="D13" s="8" t="str">
        <f aca="false">IF(B13="","",SUMIFS(Log!$O$2:$O$1501,Log!$L$2:$L$1501,B13))</f>
        <v/>
      </c>
      <c r="E13" s="16" t="str">
        <f aca="false">IF(B13="","",D13/$D$2)</f>
        <v/>
      </c>
      <c r="F13" s="8" t="str">
        <f aca="false">IF(B13="","",SUMIFS(Log!$N$2:$N$1501,Log!$L$2:$L$1501,B13))</f>
        <v/>
      </c>
      <c r="G13" s="16" t="str">
        <f aca="false">IF(B13="","",F13/$B$2)</f>
        <v/>
      </c>
      <c r="H13" s="8" t="str">
        <f aca="false">IF(B13="","",SUMIFS(Log!$P$2:$P$1501,Log!$L$2:$L$1501,B13))</f>
        <v/>
      </c>
      <c r="I13" s="8" t="str">
        <f aca="false">IF(B13="","",IF(C13="(not set)","Set a source type",IFERROR(VLOOKUP(C13,Lists!$C$2:$D$10,2,FALSE()),"")))</f>
        <v/>
      </c>
      <c r="J13" s="8" t="str">
        <f aca="false">IF(B13="","",D13*100000000+F13*10000+H13*10+(1000-A13)/1000)</f>
        <v/>
      </c>
      <c r="K13" s="8" t="str">
        <f aca="false">IF(B13="","",RANK(J13,$J$7:$J$306,0))</f>
        <v/>
      </c>
    </row>
    <row r="14" customFormat="false" ht="15" hidden="false" customHeight="false" outlineLevel="0" collapsed="false">
      <c r="A14" s="8" t="n">
        <v>8</v>
      </c>
      <c r="B14" s="8" t="str">
        <f aca="false">IFERROR(INDEX(Log!$L$2:$L$1501,MATCH(A14,Log!$Q$2:$Q$1501,0)),"")</f>
        <v/>
      </c>
      <c r="C14" s="8" t="str">
        <f aca="false">IF(B14="","",IF(INDEX(Log!$G$2:$G$1501,MATCH(B14,Log!$L$2:$L$1501,0))="","(not set)",INDEX(Log!$G$2:$G$1501,MATCH(B14,Log!$L$2:$L$1501,0))))</f>
        <v/>
      </c>
      <c r="D14" s="8" t="str">
        <f aca="false">IF(B14="","",SUMIFS(Log!$O$2:$O$1501,Log!$L$2:$L$1501,B14))</f>
        <v/>
      </c>
      <c r="E14" s="16" t="str">
        <f aca="false">IF(B14="","",D14/$D$2)</f>
        <v/>
      </c>
      <c r="F14" s="8" t="str">
        <f aca="false">IF(B14="","",SUMIFS(Log!$N$2:$N$1501,Log!$L$2:$L$1501,B14))</f>
        <v/>
      </c>
      <c r="G14" s="16" t="str">
        <f aca="false">IF(B14="","",F14/$B$2)</f>
        <v/>
      </c>
      <c r="H14" s="8" t="str">
        <f aca="false">IF(B14="","",SUMIFS(Log!$P$2:$P$1501,Log!$L$2:$L$1501,B14))</f>
        <v/>
      </c>
      <c r="I14" s="8" t="str">
        <f aca="false">IF(B14="","",IF(C14="(not set)","Set a source type",IFERROR(VLOOKUP(C14,Lists!$C$2:$D$10,2,FALSE()),"")))</f>
        <v/>
      </c>
      <c r="J14" s="8" t="str">
        <f aca="false">IF(B14="","",D14*100000000+F14*10000+H14*10+(1000-A14)/1000)</f>
        <v/>
      </c>
      <c r="K14" s="8" t="str">
        <f aca="false">IF(B14="","",RANK(J14,$J$7:$J$306,0))</f>
        <v/>
      </c>
    </row>
    <row r="15" customFormat="false" ht="15" hidden="false" customHeight="false" outlineLevel="0" collapsed="false">
      <c r="A15" s="8" t="n">
        <v>9</v>
      </c>
      <c r="B15" s="8" t="str">
        <f aca="false">IFERROR(INDEX(Log!$L$2:$L$1501,MATCH(A15,Log!$Q$2:$Q$1501,0)),"")</f>
        <v/>
      </c>
      <c r="C15" s="8" t="str">
        <f aca="false">IF(B15="","",IF(INDEX(Log!$G$2:$G$1501,MATCH(B15,Log!$L$2:$L$1501,0))="","(not set)",INDEX(Log!$G$2:$G$1501,MATCH(B15,Log!$L$2:$L$1501,0))))</f>
        <v/>
      </c>
      <c r="D15" s="8" t="str">
        <f aca="false">IF(B15="","",SUMIFS(Log!$O$2:$O$1501,Log!$L$2:$L$1501,B15))</f>
        <v/>
      </c>
      <c r="E15" s="16" t="str">
        <f aca="false">IF(B15="","",D15/$D$2)</f>
        <v/>
      </c>
      <c r="F15" s="8" t="str">
        <f aca="false">IF(B15="","",SUMIFS(Log!$N$2:$N$1501,Log!$L$2:$L$1501,B15))</f>
        <v/>
      </c>
      <c r="G15" s="16" t="str">
        <f aca="false">IF(B15="","",F15/$B$2)</f>
        <v/>
      </c>
      <c r="H15" s="8" t="str">
        <f aca="false">IF(B15="","",SUMIFS(Log!$P$2:$P$1501,Log!$L$2:$L$1501,B15))</f>
        <v/>
      </c>
      <c r="I15" s="8" t="str">
        <f aca="false">IF(B15="","",IF(C15="(not set)","Set a source type",IFERROR(VLOOKUP(C15,Lists!$C$2:$D$10,2,FALSE()),"")))</f>
        <v/>
      </c>
      <c r="J15" s="8" t="str">
        <f aca="false">IF(B15="","",D15*100000000+F15*10000+H15*10+(1000-A15)/1000)</f>
        <v/>
      </c>
      <c r="K15" s="8" t="str">
        <f aca="false">IF(B15="","",RANK(J15,$J$7:$J$306,0))</f>
        <v/>
      </c>
    </row>
    <row r="16" customFormat="false" ht="15" hidden="false" customHeight="false" outlineLevel="0" collapsed="false">
      <c r="A16" s="8" t="n">
        <v>10</v>
      </c>
      <c r="B16" s="8" t="str">
        <f aca="false">IFERROR(INDEX(Log!$L$2:$L$1501,MATCH(A16,Log!$Q$2:$Q$1501,0)),"")</f>
        <v/>
      </c>
      <c r="C16" s="8" t="str">
        <f aca="false">IF(B16="","",IF(INDEX(Log!$G$2:$G$1501,MATCH(B16,Log!$L$2:$L$1501,0))="","(not set)",INDEX(Log!$G$2:$G$1501,MATCH(B16,Log!$L$2:$L$1501,0))))</f>
        <v/>
      </c>
      <c r="D16" s="8" t="str">
        <f aca="false">IF(B16="","",SUMIFS(Log!$O$2:$O$1501,Log!$L$2:$L$1501,B16))</f>
        <v/>
      </c>
      <c r="E16" s="16" t="str">
        <f aca="false">IF(B16="","",D16/$D$2)</f>
        <v/>
      </c>
      <c r="F16" s="8" t="str">
        <f aca="false">IF(B16="","",SUMIFS(Log!$N$2:$N$1501,Log!$L$2:$L$1501,B16))</f>
        <v/>
      </c>
      <c r="G16" s="16" t="str">
        <f aca="false">IF(B16="","",F16/$B$2)</f>
        <v/>
      </c>
      <c r="H16" s="8" t="str">
        <f aca="false">IF(B16="","",SUMIFS(Log!$P$2:$P$1501,Log!$L$2:$L$1501,B16))</f>
        <v/>
      </c>
      <c r="I16" s="8" t="str">
        <f aca="false">IF(B16="","",IF(C16="(not set)","Set a source type",IFERROR(VLOOKUP(C16,Lists!$C$2:$D$10,2,FALSE()),"")))</f>
        <v/>
      </c>
      <c r="J16" s="8" t="str">
        <f aca="false">IF(B16="","",D16*100000000+F16*10000+H16*10+(1000-A16)/1000)</f>
        <v/>
      </c>
      <c r="K16" s="8" t="str">
        <f aca="false">IF(B16="","",RANK(J16,$J$7:$J$306,0))</f>
        <v/>
      </c>
    </row>
    <row r="17" customFormat="false" ht="15" hidden="false" customHeight="false" outlineLevel="0" collapsed="false">
      <c r="A17" s="8" t="n">
        <v>11</v>
      </c>
      <c r="B17" s="8" t="str">
        <f aca="false">IFERROR(INDEX(Log!$L$2:$L$1501,MATCH(A17,Log!$Q$2:$Q$1501,0)),"")</f>
        <v/>
      </c>
      <c r="C17" s="8" t="str">
        <f aca="false">IF(B17="","",IF(INDEX(Log!$G$2:$G$1501,MATCH(B17,Log!$L$2:$L$1501,0))="","(not set)",INDEX(Log!$G$2:$G$1501,MATCH(B17,Log!$L$2:$L$1501,0))))</f>
        <v/>
      </c>
      <c r="D17" s="8" t="str">
        <f aca="false">IF(B17="","",SUMIFS(Log!$O$2:$O$1501,Log!$L$2:$L$1501,B17))</f>
        <v/>
      </c>
      <c r="E17" s="16" t="str">
        <f aca="false">IF(B17="","",D17/$D$2)</f>
        <v/>
      </c>
      <c r="F17" s="8" t="str">
        <f aca="false">IF(B17="","",SUMIFS(Log!$N$2:$N$1501,Log!$L$2:$L$1501,B17))</f>
        <v/>
      </c>
      <c r="G17" s="16" t="str">
        <f aca="false">IF(B17="","",F17/$B$2)</f>
        <v/>
      </c>
      <c r="H17" s="8" t="str">
        <f aca="false">IF(B17="","",SUMIFS(Log!$P$2:$P$1501,Log!$L$2:$L$1501,B17))</f>
        <v/>
      </c>
      <c r="I17" s="8" t="str">
        <f aca="false">IF(B17="","",IF(C17="(not set)","Set a source type",IFERROR(VLOOKUP(C17,Lists!$C$2:$D$10,2,FALSE()),"")))</f>
        <v/>
      </c>
      <c r="J17" s="8" t="str">
        <f aca="false">IF(B17="","",D17*100000000+F17*10000+H17*10+(1000-A17)/1000)</f>
        <v/>
      </c>
      <c r="K17" s="8" t="str">
        <f aca="false">IF(B17="","",RANK(J17,$J$7:$J$306,0))</f>
        <v/>
      </c>
    </row>
    <row r="18" customFormat="false" ht="15" hidden="false" customHeight="false" outlineLevel="0" collapsed="false">
      <c r="A18" s="8" t="n">
        <v>12</v>
      </c>
      <c r="B18" s="8" t="str">
        <f aca="false">IFERROR(INDEX(Log!$L$2:$L$1501,MATCH(A18,Log!$Q$2:$Q$1501,0)),"")</f>
        <v/>
      </c>
      <c r="C18" s="8" t="str">
        <f aca="false">IF(B18="","",IF(INDEX(Log!$G$2:$G$1501,MATCH(B18,Log!$L$2:$L$1501,0))="","(not set)",INDEX(Log!$G$2:$G$1501,MATCH(B18,Log!$L$2:$L$1501,0))))</f>
        <v/>
      </c>
      <c r="D18" s="8" t="str">
        <f aca="false">IF(B18="","",SUMIFS(Log!$O$2:$O$1501,Log!$L$2:$L$1501,B18))</f>
        <v/>
      </c>
      <c r="E18" s="16" t="str">
        <f aca="false">IF(B18="","",D18/$D$2)</f>
        <v/>
      </c>
      <c r="F18" s="8" t="str">
        <f aca="false">IF(B18="","",SUMIFS(Log!$N$2:$N$1501,Log!$L$2:$L$1501,B18))</f>
        <v/>
      </c>
      <c r="G18" s="16" t="str">
        <f aca="false">IF(B18="","",F18/$B$2)</f>
        <v/>
      </c>
      <c r="H18" s="8" t="str">
        <f aca="false">IF(B18="","",SUMIFS(Log!$P$2:$P$1501,Log!$L$2:$L$1501,B18))</f>
        <v/>
      </c>
      <c r="I18" s="8" t="str">
        <f aca="false">IF(B18="","",IF(C18="(not set)","Set a source type",IFERROR(VLOOKUP(C18,Lists!$C$2:$D$10,2,FALSE()),"")))</f>
        <v/>
      </c>
      <c r="J18" s="8" t="str">
        <f aca="false">IF(B18="","",D18*100000000+F18*10000+H18*10+(1000-A18)/1000)</f>
        <v/>
      </c>
      <c r="K18" s="8" t="str">
        <f aca="false">IF(B18="","",RANK(J18,$J$7:$J$306,0))</f>
        <v/>
      </c>
    </row>
    <row r="19" customFormat="false" ht="15" hidden="false" customHeight="false" outlineLevel="0" collapsed="false">
      <c r="A19" s="8" t="n">
        <v>13</v>
      </c>
      <c r="B19" s="8" t="str">
        <f aca="false">IFERROR(INDEX(Log!$L$2:$L$1501,MATCH(A19,Log!$Q$2:$Q$1501,0)),"")</f>
        <v/>
      </c>
      <c r="C19" s="8" t="str">
        <f aca="false">IF(B19="","",IF(INDEX(Log!$G$2:$G$1501,MATCH(B19,Log!$L$2:$L$1501,0))="","(not set)",INDEX(Log!$G$2:$G$1501,MATCH(B19,Log!$L$2:$L$1501,0))))</f>
        <v/>
      </c>
      <c r="D19" s="8" t="str">
        <f aca="false">IF(B19="","",SUMIFS(Log!$O$2:$O$1501,Log!$L$2:$L$1501,B19))</f>
        <v/>
      </c>
      <c r="E19" s="16" t="str">
        <f aca="false">IF(B19="","",D19/$D$2)</f>
        <v/>
      </c>
      <c r="F19" s="8" t="str">
        <f aca="false">IF(B19="","",SUMIFS(Log!$N$2:$N$1501,Log!$L$2:$L$1501,B19))</f>
        <v/>
      </c>
      <c r="G19" s="16" t="str">
        <f aca="false">IF(B19="","",F19/$B$2)</f>
        <v/>
      </c>
      <c r="H19" s="8" t="str">
        <f aca="false">IF(B19="","",SUMIFS(Log!$P$2:$P$1501,Log!$L$2:$L$1501,B19))</f>
        <v/>
      </c>
      <c r="I19" s="8" t="str">
        <f aca="false">IF(B19="","",IF(C19="(not set)","Set a source type",IFERROR(VLOOKUP(C19,Lists!$C$2:$D$10,2,FALSE()),"")))</f>
        <v/>
      </c>
      <c r="J19" s="8" t="str">
        <f aca="false">IF(B19="","",D19*100000000+F19*10000+H19*10+(1000-A19)/1000)</f>
        <v/>
      </c>
      <c r="K19" s="8" t="str">
        <f aca="false">IF(B19="","",RANK(J19,$J$7:$J$306,0))</f>
        <v/>
      </c>
    </row>
    <row r="20" customFormat="false" ht="15" hidden="false" customHeight="false" outlineLevel="0" collapsed="false">
      <c r="A20" s="8" t="n">
        <v>14</v>
      </c>
      <c r="B20" s="8" t="str">
        <f aca="false">IFERROR(INDEX(Log!$L$2:$L$1501,MATCH(A20,Log!$Q$2:$Q$1501,0)),"")</f>
        <v/>
      </c>
      <c r="C20" s="8" t="str">
        <f aca="false">IF(B20="","",IF(INDEX(Log!$G$2:$G$1501,MATCH(B20,Log!$L$2:$L$1501,0))="","(not set)",INDEX(Log!$G$2:$G$1501,MATCH(B20,Log!$L$2:$L$1501,0))))</f>
        <v/>
      </c>
      <c r="D20" s="8" t="str">
        <f aca="false">IF(B20="","",SUMIFS(Log!$O$2:$O$1501,Log!$L$2:$L$1501,B20))</f>
        <v/>
      </c>
      <c r="E20" s="16" t="str">
        <f aca="false">IF(B20="","",D20/$D$2)</f>
        <v/>
      </c>
      <c r="F20" s="8" t="str">
        <f aca="false">IF(B20="","",SUMIFS(Log!$N$2:$N$1501,Log!$L$2:$L$1501,B20))</f>
        <v/>
      </c>
      <c r="G20" s="16" t="str">
        <f aca="false">IF(B20="","",F20/$B$2)</f>
        <v/>
      </c>
      <c r="H20" s="8" t="str">
        <f aca="false">IF(B20="","",SUMIFS(Log!$P$2:$P$1501,Log!$L$2:$L$1501,B20))</f>
        <v/>
      </c>
      <c r="I20" s="8" t="str">
        <f aca="false">IF(B20="","",IF(C20="(not set)","Set a source type",IFERROR(VLOOKUP(C20,Lists!$C$2:$D$10,2,FALSE()),"")))</f>
        <v/>
      </c>
      <c r="J20" s="8" t="str">
        <f aca="false">IF(B20="","",D20*100000000+F20*10000+H20*10+(1000-A20)/1000)</f>
        <v/>
      </c>
      <c r="K20" s="8" t="str">
        <f aca="false">IF(B20="","",RANK(J20,$J$7:$J$306,0))</f>
        <v/>
      </c>
    </row>
    <row r="21" customFormat="false" ht="15" hidden="false" customHeight="false" outlineLevel="0" collapsed="false">
      <c r="A21" s="8" t="n">
        <v>15</v>
      </c>
      <c r="B21" s="8" t="str">
        <f aca="false">IFERROR(INDEX(Log!$L$2:$L$1501,MATCH(A21,Log!$Q$2:$Q$1501,0)),"")</f>
        <v/>
      </c>
      <c r="C21" s="8" t="str">
        <f aca="false">IF(B21="","",IF(INDEX(Log!$G$2:$G$1501,MATCH(B21,Log!$L$2:$L$1501,0))="","(not set)",INDEX(Log!$G$2:$G$1501,MATCH(B21,Log!$L$2:$L$1501,0))))</f>
        <v/>
      </c>
      <c r="D21" s="8" t="str">
        <f aca="false">IF(B21="","",SUMIFS(Log!$O$2:$O$1501,Log!$L$2:$L$1501,B21))</f>
        <v/>
      </c>
      <c r="E21" s="16" t="str">
        <f aca="false">IF(B21="","",D21/$D$2)</f>
        <v/>
      </c>
      <c r="F21" s="8" t="str">
        <f aca="false">IF(B21="","",SUMIFS(Log!$N$2:$N$1501,Log!$L$2:$L$1501,B21))</f>
        <v/>
      </c>
      <c r="G21" s="16" t="str">
        <f aca="false">IF(B21="","",F21/$B$2)</f>
        <v/>
      </c>
      <c r="H21" s="8" t="str">
        <f aca="false">IF(B21="","",SUMIFS(Log!$P$2:$P$1501,Log!$L$2:$L$1501,B21))</f>
        <v/>
      </c>
      <c r="I21" s="8" t="str">
        <f aca="false">IF(B21="","",IF(C21="(not set)","Set a source type",IFERROR(VLOOKUP(C21,Lists!$C$2:$D$10,2,FALSE()),"")))</f>
        <v/>
      </c>
      <c r="J21" s="8" t="str">
        <f aca="false">IF(B21="","",D21*100000000+F21*10000+H21*10+(1000-A21)/1000)</f>
        <v/>
      </c>
      <c r="K21" s="8" t="str">
        <f aca="false">IF(B21="","",RANK(J21,$J$7:$J$306,0))</f>
        <v/>
      </c>
    </row>
    <row r="22" customFormat="false" ht="15" hidden="false" customHeight="false" outlineLevel="0" collapsed="false">
      <c r="A22" s="8" t="n">
        <v>16</v>
      </c>
      <c r="B22" s="8" t="str">
        <f aca="false">IFERROR(INDEX(Log!$L$2:$L$1501,MATCH(A22,Log!$Q$2:$Q$1501,0)),"")</f>
        <v/>
      </c>
      <c r="C22" s="8" t="str">
        <f aca="false">IF(B22="","",IF(INDEX(Log!$G$2:$G$1501,MATCH(B22,Log!$L$2:$L$1501,0))="","(not set)",INDEX(Log!$G$2:$G$1501,MATCH(B22,Log!$L$2:$L$1501,0))))</f>
        <v/>
      </c>
      <c r="D22" s="8" t="str">
        <f aca="false">IF(B22="","",SUMIFS(Log!$O$2:$O$1501,Log!$L$2:$L$1501,B22))</f>
        <v/>
      </c>
      <c r="E22" s="16" t="str">
        <f aca="false">IF(B22="","",D22/$D$2)</f>
        <v/>
      </c>
      <c r="F22" s="8" t="str">
        <f aca="false">IF(B22="","",SUMIFS(Log!$N$2:$N$1501,Log!$L$2:$L$1501,B22))</f>
        <v/>
      </c>
      <c r="G22" s="16" t="str">
        <f aca="false">IF(B22="","",F22/$B$2)</f>
        <v/>
      </c>
      <c r="H22" s="8" t="str">
        <f aca="false">IF(B22="","",SUMIFS(Log!$P$2:$P$1501,Log!$L$2:$L$1501,B22))</f>
        <v/>
      </c>
      <c r="I22" s="8" t="str">
        <f aca="false">IF(B22="","",IF(C22="(not set)","Set a source type",IFERROR(VLOOKUP(C22,Lists!$C$2:$D$10,2,FALSE()),"")))</f>
        <v/>
      </c>
      <c r="J22" s="8" t="str">
        <f aca="false">IF(B22="","",D22*100000000+F22*10000+H22*10+(1000-A22)/1000)</f>
        <v/>
      </c>
      <c r="K22" s="8" t="str">
        <f aca="false">IF(B22="","",RANK(J22,$J$7:$J$306,0))</f>
        <v/>
      </c>
    </row>
    <row r="23" customFormat="false" ht="15" hidden="false" customHeight="false" outlineLevel="0" collapsed="false">
      <c r="A23" s="8" t="n">
        <v>17</v>
      </c>
      <c r="B23" s="8" t="str">
        <f aca="false">IFERROR(INDEX(Log!$L$2:$L$1501,MATCH(A23,Log!$Q$2:$Q$1501,0)),"")</f>
        <v/>
      </c>
      <c r="C23" s="8" t="str">
        <f aca="false">IF(B23="","",IF(INDEX(Log!$G$2:$G$1501,MATCH(B23,Log!$L$2:$L$1501,0))="","(not set)",INDEX(Log!$G$2:$G$1501,MATCH(B23,Log!$L$2:$L$1501,0))))</f>
        <v/>
      </c>
      <c r="D23" s="8" t="str">
        <f aca="false">IF(B23="","",SUMIFS(Log!$O$2:$O$1501,Log!$L$2:$L$1501,B23))</f>
        <v/>
      </c>
      <c r="E23" s="16" t="str">
        <f aca="false">IF(B23="","",D23/$D$2)</f>
        <v/>
      </c>
      <c r="F23" s="8" t="str">
        <f aca="false">IF(B23="","",SUMIFS(Log!$N$2:$N$1501,Log!$L$2:$L$1501,B23))</f>
        <v/>
      </c>
      <c r="G23" s="16" t="str">
        <f aca="false">IF(B23="","",F23/$B$2)</f>
        <v/>
      </c>
      <c r="H23" s="8" t="str">
        <f aca="false">IF(B23="","",SUMIFS(Log!$P$2:$P$1501,Log!$L$2:$L$1501,B23))</f>
        <v/>
      </c>
      <c r="I23" s="8" t="str">
        <f aca="false">IF(B23="","",IF(C23="(not set)","Set a source type",IFERROR(VLOOKUP(C23,Lists!$C$2:$D$10,2,FALSE()),"")))</f>
        <v/>
      </c>
      <c r="J23" s="8" t="str">
        <f aca="false">IF(B23="","",D23*100000000+F23*10000+H23*10+(1000-A23)/1000)</f>
        <v/>
      </c>
      <c r="K23" s="8" t="str">
        <f aca="false">IF(B23="","",RANK(J23,$J$7:$J$306,0))</f>
        <v/>
      </c>
    </row>
    <row r="24" customFormat="false" ht="15" hidden="false" customHeight="false" outlineLevel="0" collapsed="false">
      <c r="A24" s="8" t="n">
        <v>18</v>
      </c>
      <c r="B24" s="8" t="str">
        <f aca="false">IFERROR(INDEX(Log!$L$2:$L$1501,MATCH(A24,Log!$Q$2:$Q$1501,0)),"")</f>
        <v/>
      </c>
      <c r="C24" s="8" t="str">
        <f aca="false">IF(B24="","",IF(INDEX(Log!$G$2:$G$1501,MATCH(B24,Log!$L$2:$L$1501,0))="","(not set)",INDEX(Log!$G$2:$G$1501,MATCH(B24,Log!$L$2:$L$1501,0))))</f>
        <v/>
      </c>
      <c r="D24" s="8" t="str">
        <f aca="false">IF(B24="","",SUMIFS(Log!$O$2:$O$1501,Log!$L$2:$L$1501,B24))</f>
        <v/>
      </c>
      <c r="E24" s="16" t="str">
        <f aca="false">IF(B24="","",D24/$D$2)</f>
        <v/>
      </c>
      <c r="F24" s="8" t="str">
        <f aca="false">IF(B24="","",SUMIFS(Log!$N$2:$N$1501,Log!$L$2:$L$1501,B24))</f>
        <v/>
      </c>
      <c r="G24" s="16" t="str">
        <f aca="false">IF(B24="","",F24/$B$2)</f>
        <v/>
      </c>
      <c r="H24" s="8" t="str">
        <f aca="false">IF(B24="","",SUMIFS(Log!$P$2:$P$1501,Log!$L$2:$L$1501,B24))</f>
        <v/>
      </c>
      <c r="I24" s="8" t="str">
        <f aca="false">IF(B24="","",IF(C24="(not set)","Set a source type",IFERROR(VLOOKUP(C24,Lists!$C$2:$D$10,2,FALSE()),"")))</f>
        <v/>
      </c>
      <c r="J24" s="8" t="str">
        <f aca="false">IF(B24="","",D24*100000000+F24*10000+H24*10+(1000-A24)/1000)</f>
        <v/>
      </c>
      <c r="K24" s="8" t="str">
        <f aca="false">IF(B24="","",RANK(J24,$J$7:$J$306,0))</f>
        <v/>
      </c>
    </row>
    <row r="25" customFormat="false" ht="15" hidden="false" customHeight="false" outlineLevel="0" collapsed="false">
      <c r="A25" s="8" t="n">
        <v>19</v>
      </c>
      <c r="B25" s="8" t="str">
        <f aca="false">IFERROR(INDEX(Log!$L$2:$L$1501,MATCH(A25,Log!$Q$2:$Q$1501,0)),"")</f>
        <v/>
      </c>
      <c r="C25" s="8" t="str">
        <f aca="false">IF(B25="","",IF(INDEX(Log!$G$2:$G$1501,MATCH(B25,Log!$L$2:$L$1501,0))="","(not set)",INDEX(Log!$G$2:$G$1501,MATCH(B25,Log!$L$2:$L$1501,0))))</f>
        <v/>
      </c>
      <c r="D25" s="8" t="str">
        <f aca="false">IF(B25="","",SUMIFS(Log!$O$2:$O$1501,Log!$L$2:$L$1501,B25))</f>
        <v/>
      </c>
      <c r="E25" s="16" t="str">
        <f aca="false">IF(B25="","",D25/$D$2)</f>
        <v/>
      </c>
      <c r="F25" s="8" t="str">
        <f aca="false">IF(B25="","",SUMIFS(Log!$N$2:$N$1501,Log!$L$2:$L$1501,B25))</f>
        <v/>
      </c>
      <c r="G25" s="16" t="str">
        <f aca="false">IF(B25="","",F25/$B$2)</f>
        <v/>
      </c>
      <c r="H25" s="8" t="str">
        <f aca="false">IF(B25="","",SUMIFS(Log!$P$2:$P$1501,Log!$L$2:$L$1501,B25))</f>
        <v/>
      </c>
      <c r="I25" s="8" t="str">
        <f aca="false">IF(B25="","",IF(C25="(not set)","Set a source type",IFERROR(VLOOKUP(C25,Lists!$C$2:$D$10,2,FALSE()),"")))</f>
        <v/>
      </c>
      <c r="J25" s="8" t="str">
        <f aca="false">IF(B25="","",D25*100000000+F25*10000+H25*10+(1000-A25)/1000)</f>
        <v/>
      </c>
      <c r="K25" s="8" t="str">
        <f aca="false">IF(B25="","",RANK(J25,$J$7:$J$306,0))</f>
        <v/>
      </c>
    </row>
    <row r="26" customFormat="false" ht="15" hidden="false" customHeight="false" outlineLevel="0" collapsed="false">
      <c r="A26" s="8" t="n">
        <v>20</v>
      </c>
      <c r="B26" s="8" t="str">
        <f aca="false">IFERROR(INDEX(Log!$L$2:$L$1501,MATCH(A26,Log!$Q$2:$Q$1501,0)),"")</f>
        <v/>
      </c>
      <c r="C26" s="8" t="str">
        <f aca="false">IF(B26="","",IF(INDEX(Log!$G$2:$G$1501,MATCH(B26,Log!$L$2:$L$1501,0))="","(not set)",INDEX(Log!$G$2:$G$1501,MATCH(B26,Log!$L$2:$L$1501,0))))</f>
        <v/>
      </c>
      <c r="D26" s="8" t="str">
        <f aca="false">IF(B26="","",SUMIFS(Log!$O$2:$O$1501,Log!$L$2:$L$1501,B26))</f>
        <v/>
      </c>
      <c r="E26" s="16" t="str">
        <f aca="false">IF(B26="","",D26/$D$2)</f>
        <v/>
      </c>
      <c r="F26" s="8" t="str">
        <f aca="false">IF(B26="","",SUMIFS(Log!$N$2:$N$1501,Log!$L$2:$L$1501,B26))</f>
        <v/>
      </c>
      <c r="G26" s="16" t="str">
        <f aca="false">IF(B26="","",F26/$B$2)</f>
        <v/>
      </c>
      <c r="H26" s="8" t="str">
        <f aca="false">IF(B26="","",SUMIFS(Log!$P$2:$P$1501,Log!$L$2:$L$1501,B26))</f>
        <v/>
      </c>
      <c r="I26" s="8" t="str">
        <f aca="false">IF(B26="","",IF(C26="(not set)","Set a source type",IFERROR(VLOOKUP(C26,Lists!$C$2:$D$10,2,FALSE()),"")))</f>
        <v/>
      </c>
      <c r="J26" s="8" t="str">
        <f aca="false">IF(B26="","",D26*100000000+F26*10000+H26*10+(1000-A26)/1000)</f>
        <v/>
      </c>
      <c r="K26" s="8" t="str">
        <f aca="false">IF(B26="","",RANK(J26,$J$7:$J$306,0))</f>
        <v/>
      </c>
    </row>
    <row r="27" customFormat="false" ht="15" hidden="false" customHeight="false" outlineLevel="0" collapsed="false">
      <c r="A27" s="8" t="n">
        <v>21</v>
      </c>
      <c r="B27" s="8" t="str">
        <f aca="false">IFERROR(INDEX(Log!$L$2:$L$1501,MATCH(A27,Log!$Q$2:$Q$1501,0)),"")</f>
        <v/>
      </c>
      <c r="C27" s="8" t="str">
        <f aca="false">IF(B27="","",IF(INDEX(Log!$G$2:$G$1501,MATCH(B27,Log!$L$2:$L$1501,0))="","(not set)",INDEX(Log!$G$2:$G$1501,MATCH(B27,Log!$L$2:$L$1501,0))))</f>
        <v/>
      </c>
      <c r="D27" s="8" t="str">
        <f aca="false">IF(B27="","",SUMIFS(Log!$O$2:$O$1501,Log!$L$2:$L$1501,B27))</f>
        <v/>
      </c>
      <c r="E27" s="16" t="str">
        <f aca="false">IF(B27="","",D27/$D$2)</f>
        <v/>
      </c>
      <c r="F27" s="8" t="str">
        <f aca="false">IF(B27="","",SUMIFS(Log!$N$2:$N$1501,Log!$L$2:$L$1501,B27))</f>
        <v/>
      </c>
      <c r="G27" s="16" t="str">
        <f aca="false">IF(B27="","",F27/$B$2)</f>
        <v/>
      </c>
      <c r="H27" s="8" t="str">
        <f aca="false">IF(B27="","",SUMIFS(Log!$P$2:$P$1501,Log!$L$2:$L$1501,B27))</f>
        <v/>
      </c>
      <c r="I27" s="8" t="str">
        <f aca="false">IF(B27="","",IF(C27="(not set)","Set a source type",IFERROR(VLOOKUP(C27,Lists!$C$2:$D$10,2,FALSE()),"")))</f>
        <v/>
      </c>
      <c r="J27" s="8" t="str">
        <f aca="false">IF(B27="","",D27*100000000+F27*10000+H27*10+(1000-A27)/1000)</f>
        <v/>
      </c>
      <c r="K27" s="8" t="str">
        <f aca="false">IF(B27="","",RANK(J27,$J$7:$J$306,0))</f>
        <v/>
      </c>
    </row>
    <row r="28" customFormat="false" ht="15" hidden="false" customHeight="false" outlineLevel="0" collapsed="false">
      <c r="A28" s="8" t="n">
        <v>22</v>
      </c>
      <c r="B28" s="8" t="str">
        <f aca="false">IFERROR(INDEX(Log!$L$2:$L$1501,MATCH(A28,Log!$Q$2:$Q$1501,0)),"")</f>
        <v/>
      </c>
      <c r="C28" s="8" t="str">
        <f aca="false">IF(B28="","",IF(INDEX(Log!$G$2:$G$1501,MATCH(B28,Log!$L$2:$L$1501,0))="","(not set)",INDEX(Log!$G$2:$G$1501,MATCH(B28,Log!$L$2:$L$1501,0))))</f>
        <v/>
      </c>
      <c r="D28" s="8" t="str">
        <f aca="false">IF(B28="","",SUMIFS(Log!$O$2:$O$1501,Log!$L$2:$L$1501,B28))</f>
        <v/>
      </c>
      <c r="E28" s="16" t="str">
        <f aca="false">IF(B28="","",D28/$D$2)</f>
        <v/>
      </c>
      <c r="F28" s="8" t="str">
        <f aca="false">IF(B28="","",SUMIFS(Log!$N$2:$N$1501,Log!$L$2:$L$1501,B28))</f>
        <v/>
      </c>
      <c r="G28" s="16" t="str">
        <f aca="false">IF(B28="","",F28/$B$2)</f>
        <v/>
      </c>
      <c r="H28" s="8" t="str">
        <f aca="false">IF(B28="","",SUMIFS(Log!$P$2:$P$1501,Log!$L$2:$L$1501,B28))</f>
        <v/>
      </c>
      <c r="I28" s="8" t="str">
        <f aca="false">IF(B28="","",IF(C28="(not set)","Set a source type",IFERROR(VLOOKUP(C28,Lists!$C$2:$D$10,2,FALSE()),"")))</f>
        <v/>
      </c>
      <c r="J28" s="8" t="str">
        <f aca="false">IF(B28="","",D28*100000000+F28*10000+H28*10+(1000-A28)/1000)</f>
        <v/>
      </c>
      <c r="K28" s="8" t="str">
        <f aca="false">IF(B28="","",RANK(J28,$J$7:$J$306,0))</f>
        <v/>
      </c>
    </row>
    <row r="29" customFormat="false" ht="15" hidden="false" customHeight="false" outlineLevel="0" collapsed="false">
      <c r="A29" s="8" t="n">
        <v>23</v>
      </c>
      <c r="B29" s="8" t="str">
        <f aca="false">IFERROR(INDEX(Log!$L$2:$L$1501,MATCH(A29,Log!$Q$2:$Q$1501,0)),"")</f>
        <v/>
      </c>
      <c r="C29" s="8" t="str">
        <f aca="false">IF(B29="","",IF(INDEX(Log!$G$2:$G$1501,MATCH(B29,Log!$L$2:$L$1501,0))="","(not set)",INDEX(Log!$G$2:$G$1501,MATCH(B29,Log!$L$2:$L$1501,0))))</f>
        <v/>
      </c>
      <c r="D29" s="8" t="str">
        <f aca="false">IF(B29="","",SUMIFS(Log!$O$2:$O$1501,Log!$L$2:$L$1501,B29))</f>
        <v/>
      </c>
      <c r="E29" s="16" t="str">
        <f aca="false">IF(B29="","",D29/$D$2)</f>
        <v/>
      </c>
      <c r="F29" s="8" t="str">
        <f aca="false">IF(B29="","",SUMIFS(Log!$N$2:$N$1501,Log!$L$2:$L$1501,B29))</f>
        <v/>
      </c>
      <c r="G29" s="16" t="str">
        <f aca="false">IF(B29="","",F29/$B$2)</f>
        <v/>
      </c>
      <c r="H29" s="8" t="str">
        <f aca="false">IF(B29="","",SUMIFS(Log!$P$2:$P$1501,Log!$L$2:$L$1501,B29))</f>
        <v/>
      </c>
      <c r="I29" s="8" t="str">
        <f aca="false">IF(B29="","",IF(C29="(not set)","Set a source type",IFERROR(VLOOKUP(C29,Lists!$C$2:$D$10,2,FALSE()),"")))</f>
        <v/>
      </c>
      <c r="J29" s="8" t="str">
        <f aca="false">IF(B29="","",D29*100000000+F29*10000+H29*10+(1000-A29)/1000)</f>
        <v/>
      </c>
      <c r="K29" s="8" t="str">
        <f aca="false">IF(B29="","",RANK(J29,$J$7:$J$306,0))</f>
        <v/>
      </c>
    </row>
    <row r="30" customFormat="false" ht="15" hidden="false" customHeight="false" outlineLevel="0" collapsed="false">
      <c r="A30" s="8" t="n">
        <v>24</v>
      </c>
      <c r="B30" s="8" t="str">
        <f aca="false">IFERROR(INDEX(Log!$L$2:$L$1501,MATCH(A30,Log!$Q$2:$Q$1501,0)),"")</f>
        <v/>
      </c>
      <c r="C30" s="8" t="str">
        <f aca="false">IF(B30="","",IF(INDEX(Log!$G$2:$G$1501,MATCH(B30,Log!$L$2:$L$1501,0))="","(not set)",INDEX(Log!$G$2:$G$1501,MATCH(B30,Log!$L$2:$L$1501,0))))</f>
        <v/>
      </c>
      <c r="D30" s="8" t="str">
        <f aca="false">IF(B30="","",SUMIFS(Log!$O$2:$O$1501,Log!$L$2:$L$1501,B30))</f>
        <v/>
      </c>
      <c r="E30" s="16" t="str">
        <f aca="false">IF(B30="","",D30/$D$2)</f>
        <v/>
      </c>
      <c r="F30" s="8" t="str">
        <f aca="false">IF(B30="","",SUMIFS(Log!$N$2:$N$1501,Log!$L$2:$L$1501,B30))</f>
        <v/>
      </c>
      <c r="G30" s="16" t="str">
        <f aca="false">IF(B30="","",F30/$B$2)</f>
        <v/>
      </c>
      <c r="H30" s="8" t="str">
        <f aca="false">IF(B30="","",SUMIFS(Log!$P$2:$P$1501,Log!$L$2:$L$1501,B30))</f>
        <v/>
      </c>
      <c r="I30" s="8" t="str">
        <f aca="false">IF(B30="","",IF(C30="(not set)","Set a source type",IFERROR(VLOOKUP(C30,Lists!$C$2:$D$10,2,FALSE()),"")))</f>
        <v/>
      </c>
      <c r="J30" s="8" t="str">
        <f aca="false">IF(B30="","",D30*100000000+F30*10000+H30*10+(1000-A30)/1000)</f>
        <v/>
      </c>
      <c r="K30" s="8" t="str">
        <f aca="false">IF(B30="","",RANK(J30,$J$7:$J$306,0))</f>
        <v/>
      </c>
    </row>
    <row r="31" customFormat="false" ht="15" hidden="false" customHeight="false" outlineLevel="0" collapsed="false">
      <c r="A31" s="8" t="n">
        <v>25</v>
      </c>
      <c r="B31" s="8" t="str">
        <f aca="false">IFERROR(INDEX(Log!$L$2:$L$1501,MATCH(A31,Log!$Q$2:$Q$1501,0)),"")</f>
        <v/>
      </c>
      <c r="C31" s="8" t="str">
        <f aca="false">IF(B31="","",IF(INDEX(Log!$G$2:$G$1501,MATCH(B31,Log!$L$2:$L$1501,0))="","(not set)",INDEX(Log!$G$2:$G$1501,MATCH(B31,Log!$L$2:$L$1501,0))))</f>
        <v/>
      </c>
      <c r="D31" s="8" t="str">
        <f aca="false">IF(B31="","",SUMIFS(Log!$O$2:$O$1501,Log!$L$2:$L$1501,B31))</f>
        <v/>
      </c>
      <c r="E31" s="16" t="str">
        <f aca="false">IF(B31="","",D31/$D$2)</f>
        <v/>
      </c>
      <c r="F31" s="8" t="str">
        <f aca="false">IF(B31="","",SUMIFS(Log!$N$2:$N$1501,Log!$L$2:$L$1501,B31))</f>
        <v/>
      </c>
      <c r="G31" s="16" t="str">
        <f aca="false">IF(B31="","",F31/$B$2)</f>
        <v/>
      </c>
      <c r="H31" s="8" t="str">
        <f aca="false">IF(B31="","",SUMIFS(Log!$P$2:$P$1501,Log!$L$2:$L$1501,B31))</f>
        <v/>
      </c>
      <c r="I31" s="8" t="str">
        <f aca="false">IF(B31="","",IF(C31="(not set)","Set a source type",IFERROR(VLOOKUP(C31,Lists!$C$2:$D$10,2,FALSE()),"")))</f>
        <v/>
      </c>
      <c r="J31" s="8" t="str">
        <f aca="false">IF(B31="","",D31*100000000+F31*10000+H31*10+(1000-A31)/1000)</f>
        <v/>
      </c>
      <c r="K31" s="8" t="str">
        <f aca="false">IF(B31="","",RANK(J31,$J$7:$J$306,0))</f>
        <v/>
      </c>
    </row>
    <row r="32" customFormat="false" ht="15" hidden="false" customHeight="false" outlineLevel="0" collapsed="false">
      <c r="A32" s="8" t="n">
        <v>26</v>
      </c>
      <c r="B32" s="8" t="str">
        <f aca="false">IFERROR(INDEX(Log!$L$2:$L$1501,MATCH(A32,Log!$Q$2:$Q$1501,0)),"")</f>
        <v/>
      </c>
      <c r="C32" s="8" t="str">
        <f aca="false">IF(B32="","",IF(INDEX(Log!$G$2:$G$1501,MATCH(B32,Log!$L$2:$L$1501,0))="","(not set)",INDEX(Log!$G$2:$G$1501,MATCH(B32,Log!$L$2:$L$1501,0))))</f>
        <v/>
      </c>
      <c r="D32" s="8" t="str">
        <f aca="false">IF(B32="","",SUMIFS(Log!$O$2:$O$1501,Log!$L$2:$L$1501,B32))</f>
        <v/>
      </c>
      <c r="E32" s="16" t="str">
        <f aca="false">IF(B32="","",D32/$D$2)</f>
        <v/>
      </c>
      <c r="F32" s="8" t="str">
        <f aca="false">IF(B32="","",SUMIFS(Log!$N$2:$N$1501,Log!$L$2:$L$1501,B32))</f>
        <v/>
      </c>
      <c r="G32" s="16" t="str">
        <f aca="false">IF(B32="","",F32/$B$2)</f>
        <v/>
      </c>
      <c r="H32" s="8" t="str">
        <f aca="false">IF(B32="","",SUMIFS(Log!$P$2:$P$1501,Log!$L$2:$L$1501,B32))</f>
        <v/>
      </c>
      <c r="I32" s="8" t="str">
        <f aca="false">IF(B32="","",IF(C32="(not set)","Set a source type",IFERROR(VLOOKUP(C32,Lists!$C$2:$D$10,2,FALSE()),"")))</f>
        <v/>
      </c>
      <c r="J32" s="8" t="str">
        <f aca="false">IF(B32="","",D32*100000000+F32*10000+H32*10+(1000-A32)/1000)</f>
        <v/>
      </c>
      <c r="K32" s="8" t="str">
        <f aca="false">IF(B32="","",RANK(J32,$J$7:$J$306,0))</f>
        <v/>
      </c>
    </row>
    <row r="33" customFormat="false" ht="15" hidden="false" customHeight="false" outlineLevel="0" collapsed="false">
      <c r="A33" s="8" t="n">
        <v>27</v>
      </c>
      <c r="B33" s="8" t="str">
        <f aca="false">IFERROR(INDEX(Log!$L$2:$L$1501,MATCH(A33,Log!$Q$2:$Q$1501,0)),"")</f>
        <v/>
      </c>
      <c r="C33" s="8" t="str">
        <f aca="false">IF(B33="","",IF(INDEX(Log!$G$2:$G$1501,MATCH(B33,Log!$L$2:$L$1501,0))="","(not set)",INDEX(Log!$G$2:$G$1501,MATCH(B33,Log!$L$2:$L$1501,0))))</f>
        <v/>
      </c>
      <c r="D33" s="8" t="str">
        <f aca="false">IF(B33="","",SUMIFS(Log!$O$2:$O$1501,Log!$L$2:$L$1501,B33))</f>
        <v/>
      </c>
      <c r="E33" s="16" t="str">
        <f aca="false">IF(B33="","",D33/$D$2)</f>
        <v/>
      </c>
      <c r="F33" s="8" t="str">
        <f aca="false">IF(B33="","",SUMIFS(Log!$N$2:$N$1501,Log!$L$2:$L$1501,B33))</f>
        <v/>
      </c>
      <c r="G33" s="16" t="str">
        <f aca="false">IF(B33="","",F33/$B$2)</f>
        <v/>
      </c>
      <c r="H33" s="8" t="str">
        <f aca="false">IF(B33="","",SUMIFS(Log!$P$2:$P$1501,Log!$L$2:$L$1501,B33))</f>
        <v/>
      </c>
      <c r="I33" s="8" t="str">
        <f aca="false">IF(B33="","",IF(C33="(not set)","Set a source type",IFERROR(VLOOKUP(C33,Lists!$C$2:$D$10,2,FALSE()),"")))</f>
        <v/>
      </c>
      <c r="J33" s="8" t="str">
        <f aca="false">IF(B33="","",D33*100000000+F33*10000+H33*10+(1000-A33)/1000)</f>
        <v/>
      </c>
      <c r="K33" s="8" t="str">
        <f aca="false">IF(B33="","",RANK(J33,$J$7:$J$306,0))</f>
        <v/>
      </c>
    </row>
    <row r="34" customFormat="false" ht="15" hidden="false" customHeight="false" outlineLevel="0" collapsed="false">
      <c r="A34" s="8" t="n">
        <v>28</v>
      </c>
      <c r="B34" s="8" t="str">
        <f aca="false">IFERROR(INDEX(Log!$L$2:$L$1501,MATCH(A34,Log!$Q$2:$Q$1501,0)),"")</f>
        <v/>
      </c>
      <c r="C34" s="8" t="str">
        <f aca="false">IF(B34="","",IF(INDEX(Log!$G$2:$G$1501,MATCH(B34,Log!$L$2:$L$1501,0))="","(not set)",INDEX(Log!$G$2:$G$1501,MATCH(B34,Log!$L$2:$L$1501,0))))</f>
        <v/>
      </c>
      <c r="D34" s="8" t="str">
        <f aca="false">IF(B34="","",SUMIFS(Log!$O$2:$O$1501,Log!$L$2:$L$1501,B34))</f>
        <v/>
      </c>
      <c r="E34" s="16" t="str">
        <f aca="false">IF(B34="","",D34/$D$2)</f>
        <v/>
      </c>
      <c r="F34" s="8" t="str">
        <f aca="false">IF(B34="","",SUMIFS(Log!$N$2:$N$1501,Log!$L$2:$L$1501,B34))</f>
        <v/>
      </c>
      <c r="G34" s="16" t="str">
        <f aca="false">IF(B34="","",F34/$B$2)</f>
        <v/>
      </c>
      <c r="H34" s="8" t="str">
        <f aca="false">IF(B34="","",SUMIFS(Log!$P$2:$P$1501,Log!$L$2:$L$1501,B34))</f>
        <v/>
      </c>
      <c r="I34" s="8" t="str">
        <f aca="false">IF(B34="","",IF(C34="(not set)","Set a source type",IFERROR(VLOOKUP(C34,Lists!$C$2:$D$10,2,FALSE()),"")))</f>
        <v/>
      </c>
      <c r="J34" s="8" t="str">
        <f aca="false">IF(B34="","",D34*100000000+F34*10000+H34*10+(1000-A34)/1000)</f>
        <v/>
      </c>
      <c r="K34" s="8" t="str">
        <f aca="false">IF(B34="","",RANK(J34,$J$7:$J$306,0))</f>
        <v/>
      </c>
    </row>
    <row r="35" customFormat="false" ht="15" hidden="false" customHeight="false" outlineLevel="0" collapsed="false">
      <c r="A35" s="8" t="n">
        <v>29</v>
      </c>
      <c r="B35" s="8" t="str">
        <f aca="false">IFERROR(INDEX(Log!$L$2:$L$1501,MATCH(A35,Log!$Q$2:$Q$1501,0)),"")</f>
        <v/>
      </c>
      <c r="C35" s="8" t="str">
        <f aca="false">IF(B35="","",IF(INDEX(Log!$G$2:$G$1501,MATCH(B35,Log!$L$2:$L$1501,0))="","(not set)",INDEX(Log!$G$2:$G$1501,MATCH(B35,Log!$L$2:$L$1501,0))))</f>
        <v/>
      </c>
      <c r="D35" s="8" t="str">
        <f aca="false">IF(B35="","",SUMIFS(Log!$O$2:$O$1501,Log!$L$2:$L$1501,B35))</f>
        <v/>
      </c>
      <c r="E35" s="16" t="str">
        <f aca="false">IF(B35="","",D35/$D$2)</f>
        <v/>
      </c>
      <c r="F35" s="8" t="str">
        <f aca="false">IF(B35="","",SUMIFS(Log!$N$2:$N$1501,Log!$L$2:$L$1501,B35))</f>
        <v/>
      </c>
      <c r="G35" s="16" t="str">
        <f aca="false">IF(B35="","",F35/$B$2)</f>
        <v/>
      </c>
      <c r="H35" s="8" t="str">
        <f aca="false">IF(B35="","",SUMIFS(Log!$P$2:$P$1501,Log!$L$2:$L$1501,B35))</f>
        <v/>
      </c>
      <c r="I35" s="8" t="str">
        <f aca="false">IF(B35="","",IF(C35="(not set)","Set a source type",IFERROR(VLOOKUP(C35,Lists!$C$2:$D$10,2,FALSE()),"")))</f>
        <v/>
      </c>
      <c r="J35" s="8" t="str">
        <f aca="false">IF(B35="","",D35*100000000+F35*10000+H35*10+(1000-A35)/1000)</f>
        <v/>
      </c>
      <c r="K35" s="8" t="str">
        <f aca="false">IF(B35="","",RANK(J35,$J$7:$J$306,0))</f>
        <v/>
      </c>
    </row>
    <row r="36" customFormat="false" ht="15" hidden="false" customHeight="false" outlineLevel="0" collapsed="false">
      <c r="A36" s="8" t="n">
        <v>30</v>
      </c>
      <c r="B36" s="8" t="str">
        <f aca="false">IFERROR(INDEX(Log!$L$2:$L$1501,MATCH(A36,Log!$Q$2:$Q$1501,0)),"")</f>
        <v/>
      </c>
      <c r="C36" s="8" t="str">
        <f aca="false">IF(B36="","",IF(INDEX(Log!$G$2:$G$1501,MATCH(B36,Log!$L$2:$L$1501,0))="","(not set)",INDEX(Log!$G$2:$G$1501,MATCH(B36,Log!$L$2:$L$1501,0))))</f>
        <v/>
      </c>
      <c r="D36" s="8" t="str">
        <f aca="false">IF(B36="","",SUMIFS(Log!$O$2:$O$1501,Log!$L$2:$L$1501,B36))</f>
        <v/>
      </c>
      <c r="E36" s="16" t="str">
        <f aca="false">IF(B36="","",D36/$D$2)</f>
        <v/>
      </c>
      <c r="F36" s="8" t="str">
        <f aca="false">IF(B36="","",SUMIFS(Log!$N$2:$N$1501,Log!$L$2:$L$1501,B36))</f>
        <v/>
      </c>
      <c r="G36" s="16" t="str">
        <f aca="false">IF(B36="","",F36/$B$2)</f>
        <v/>
      </c>
      <c r="H36" s="8" t="str">
        <f aca="false">IF(B36="","",SUMIFS(Log!$P$2:$P$1501,Log!$L$2:$L$1501,B36))</f>
        <v/>
      </c>
      <c r="I36" s="8" t="str">
        <f aca="false">IF(B36="","",IF(C36="(not set)","Set a source type",IFERROR(VLOOKUP(C36,Lists!$C$2:$D$10,2,FALSE()),"")))</f>
        <v/>
      </c>
      <c r="J36" s="8" t="str">
        <f aca="false">IF(B36="","",D36*100000000+F36*10000+H36*10+(1000-A36)/1000)</f>
        <v/>
      </c>
      <c r="K36" s="8" t="str">
        <f aca="false">IF(B36="","",RANK(J36,$J$7:$J$306,0))</f>
        <v/>
      </c>
    </row>
    <row r="37" customFormat="false" ht="15" hidden="false" customHeight="false" outlineLevel="0" collapsed="false">
      <c r="A37" s="8" t="n">
        <v>31</v>
      </c>
      <c r="B37" s="8" t="str">
        <f aca="false">IFERROR(INDEX(Log!$L$2:$L$1501,MATCH(A37,Log!$Q$2:$Q$1501,0)),"")</f>
        <v/>
      </c>
      <c r="C37" s="8" t="str">
        <f aca="false">IF(B37="","",IF(INDEX(Log!$G$2:$G$1501,MATCH(B37,Log!$L$2:$L$1501,0))="","(not set)",INDEX(Log!$G$2:$G$1501,MATCH(B37,Log!$L$2:$L$1501,0))))</f>
        <v/>
      </c>
      <c r="D37" s="8" t="str">
        <f aca="false">IF(B37="","",SUMIFS(Log!$O$2:$O$1501,Log!$L$2:$L$1501,B37))</f>
        <v/>
      </c>
      <c r="E37" s="16" t="str">
        <f aca="false">IF(B37="","",D37/$D$2)</f>
        <v/>
      </c>
      <c r="F37" s="8" t="str">
        <f aca="false">IF(B37="","",SUMIFS(Log!$N$2:$N$1501,Log!$L$2:$L$1501,B37))</f>
        <v/>
      </c>
      <c r="G37" s="16" t="str">
        <f aca="false">IF(B37="","",F37/$B$2)</f>
        <v/>
      </c>
      <c r="H37" s="8" t="str">
        <f aca="false">IF(B37="","",SUMIFS(Log!$P$2:$P$1501,Log!$L$2:$L$1501,B37))</f>
        <v/>
      </c>
      <c r="I37" s="8" t="str">
        <f aca="false">IF(B37="","",IF(C37="(not set)","Set a source type",IFERROR(VLOOKUP(C37,Lists!$C$2:$D$10,2,FALSE()),"")))</f>
        <v/>
      </c>
      <c r="J37" s="8" t="str">
        <f aca="false">IF(B37="","",D37*100000000+F37*10000+H37*10+(1000-A37)/1000)</f>
        <v/>
      </c>
      <c r="K37" s="8" t="str">
        <f aca="false">IF(B37="","",RANK(J37,$J$7:$J$306,0))</f>
        <v/>
      </c>
    </row>
    <row r="38" customFormat="false" ht="15" hidden="false" customHeight="false" outlineLevel="0" collapsed="false">
      <c r="A38" s="8" t="n">
        <v>32</v>
      </c>
      <c r="B38" s="8" t="str">
        <f aca="false">IFERROR(INDEX(Log!$L$2:$L$1501,MATCH(A38,Log!$Q$2:$Q$1501,0)),"")</f>
        <v/>
      </c>
      <c r="C38" s="8" t="str">
        <f aca="false">IF(B38="","",IF(INDEX(Log!$G$2:$G$1501,MATCH(B38,Log!$L$2:$L$1501,0))="","(not set)",INDEX(Log!$G$2:$G$1501,MATCH(B38,Log!$L$2:$L$1501,0))))</f>
        <v/>
      </c>
      <c r="D38" s="8" t="str">
        <f aca="false">IF(B38="","",SUMIFS(Log!$O$2:$O$1501,Log!$L$2:$L$1501,B38))</f>
        <v/>
      </c>
      <c r="E38" s="16" t="str">
        <f aca="false">IF(B38="","",D38/$D$2)</f>
        <v/>
      </c>
      <c r="F38" s="8" t="str">
        <f aca="false">IF(B38="","",SUMIFS(Log!$N$2:$N$1501,Log!$L$2:$L$1501,B38))</f>
        <v/>
      </c>
      <c r="G38" s="16" t="str">
        <f aca="false">IF(B38="","",F38/$B$2)</f>
        <v/>
      </c>
      <c r="H38" s="8" t="str">
        <f aca="false">IF(B38="","",SUMIFS(Log!$P$2:$P$1501,Log!$L$2:$L$1501,B38))</f>
        <v/>
      </c>
      <c r="I38" s="8" t="str">
        <f aca="false">IF(B38="","",IF(C38="(not set)","Set a source type",IFERROR(VLOOKUP(C38,Lists!$C$2:$D$10,2,FALSE()),"")))</f>
        <v/>
      </c>
      <c r="J38" s="8" t="str">
        <f aca="false">IF(B38="","",D38*100000000+F38*10000+H38*10+(1000-A38)/1000)</f>
        <v/>
      </c>
      <c r="K38" s="8" t="str">
        <f aca="false">IF(B38="","",RANK(J38,$J$7:$J$306,0))</f>
        <v/>
      </c>
    </row>
    <row r="39" customFormat="false" ht="15" hidden="false" customHeight="false" outlineLevel="0" collapsed="false">
      <c r="A39" s="8" t="n">
        <v>33</v>
      </c>
      <c r="B39" s="8" t="str">
        <f aca="false">IFERROR(INDEX(Log!$L$2:$L$1501,MATCH(A39,Log!$Q$2:$Q$1501,0)),"")</f>
        <v/>
      </c>
      <c r="C39" s="8" t="str">
        <f aca="false">IF(B39="","",IF(INDEX(Log!$G$2:$G$1501,MATCH(B39,Log!$L$2:$L$1501,0))="","(not set)",INDEX(Log!$G$2:$G$1501,MATCH(B39,Log!$L$2:$L$1501,0))))</f>
        <v/>
      </c>
      <c r="D39" s="8" t="str">
        <f aca="false">IF(B39="","",SUMIFS(Log!$O$2:$O$1501,Log!$L$2:$L$1501,B39))</f>
        <v/>
      </c>
      <c r="E39" s="16" t="str">
        <f aca="false">IF(B39="","",D39/$D$2)</f>
        <v/>
      </c>
      <c r="F39" s="8" t="str">
        <f aca="false">IF(B39="","",SUMIFS(Log!$N$2:$N$1501,Log!$L$2:$L$1501,B39))</f>
        <v/>
      </c>
      <c r="G39" s="16" t="str">
        <f aca="false">IF(B39="","",F39/$B$2)</f>
        <v/>
      </c>
      <c r="H39" s="8" t="str">
        <f aca="false">IF(B39="","",SUMIFS(Log!$P$2:$P$1501,Log!$L$2:$L$1501,B39))</f>
        <v/>
      </c>
      <c r="I39" s="8" t="str">
        <f aca="false">IF(B39="","",IF(C39="(not set)","Set a source type",IFERROR(VLOOKUP(C39,Lists!$C$2:$D$10,2,FALSE()),"")))</f>
        <v/>
      </c>
      <c r="J39" s="8" t="str">
        <f aca="false">IF(B39="","",D39*100000000+F39*10000+H39*10+(1000-A39)/1000)</f>
        <v/>
      </c>
      <c r="K39" s="8" t="str">
        <f aca="false">IF(B39="","",RANK(J39,$J$7:$J$306,0))</f>
        <v/>
      </c>
    </row>
    <row r="40" customFormat="false" ht="15" hidden="false" customHeight="false" outlineLevel="0" collapsed="false">
      <c r="A40" s="8" t="n">
        <v>34</v>
      </c>
      <c r="B40" s="8" t="str">
        <f aca="false">IFERROR(INDEX(Log!$L$2:$L$1501,MATCH(A40,Log!$Q$2:$Q$1501,0)),"")</f>
        <v/>
      </c>
      <c r="C40" s="8" t="str">
        <f aca="false">IF(B40="","",IF(INDEX(Log!$G$2:$G$1501,MATCH(B40,Log!$L$2:$L$1501,0))="","(not set)",INDEX(Log!$G$2:$G$1501,MATCH(B40,Log!$L$2:$L$1501,0))))</f>
        <v/>
      </c>
      <c r="D40" s="8" t="str">
        <f aca="false">IF(B40="","",SUMIFS(Log!$O$2:$O$1501,Log!$L$2:$L$1501,B40))</f>
        <v/>
      </c>
      <c r="E40" s="16" t="str">
        <f aca="false">IF(B40="","",D40/$D$2)</f>
        <v/>
      </c>
      <c r="F40" s="8" t="str">
        <f aca="false">IF(B40="","",SUMIFS(Log!$N$2:$N$1501,Log!$L$2:$L$1501,B40))</f>
        <v/>
      </c>
      <c r="G40" s="16" t="str">
        <f aca="false">IF(B40="","",F40/$B$2)</f>
        <v/>
      </c>
      <c r="H40" s="8" t="str">
        <f aca="false">IF(B40="","",SUMIFS(Log!$P$2:$P$1501,Log!$L$2:$L$1501,B40))</f>
        <v/>
      </c>
      <c r="I40" s="8" t="str">
        <f aca="false">IF(B40="","",IF(C40="(not set)","Set a source type",IFERROR(VLOOKUP(C40,Lists!$C$2:$D$10,2,FALSE()),"")))</f>
        <v/>
      </c>
      <c r="J40" s="8" t="str">
        <f aca="false">IF(B40="","",D40*100000000+F40*10000+H40*10+(1000-A40)/1000)</f>
        <v/>
      </c>
      <c r="K40" s="8" t="str">
        <f aca="false">IF(B40="","",RANK(J40,$J$7:$J$306,0))</f>
        <v/>
      </c>
    </row>
    <row r="41" customFormat="false" ht="15" hidden="false" customHeight="false" outlineLevel="0" collapsed="false">
      <c r="A41" s="8" t="n">
        <v>35</v>
      </c>
      <c r="B41" s="8" t="str">
        <f aca="false">IFERROR(INDEX(Log!$L$2:$L$1501,MATCH(A41,Log!$Q$2:$Q$1501,0)),"")</f>
        <v/>
      </c>
      <c r="C41" s="8" t="str">
        <f aca="false">IF(B41="","",IF(INDEX(Log!$G$2:$G$1501,MATCH(B41,Log!$L$2:$L$1501,0))="","(not set)",INDEX(Log!$G$2:$G$1501,MATCH(B41,Log!$L$2:$L$1501,0))))</f>
        <v/>
      </c>
      <c r="D41" s="8" t="str">
        <f aca="false">IF(B41="","",SUMIFS(Log!$O$2:$O$1501,Log!$L$2:$L$1501,B41))</f>
        <v/>
      </c>
      <c r="E41" s="16" t="str">
        <f aca="false">IF(B41="","",D41/$D$2)</f>
        <v/>
      </c>
      <c r="F41" s="8" t="str">
        <f aca="false">IF(B41="","",SUMIFS(Log!$N$2:$N$1501,Log!$L$2:$L$1501,B41))</f>
        <v/>
      </c>
      <c r="G41" s="16" t="str">
        <f aca="false">IF(B41="","",F41/$B$2)</f>
        <v/>
      </c>
      <c r="H41" s="8" t="str">
        <f aca="false">IF(B41="","",SUMIFS(Log!$P$2:$P$1501,Log!$L$2:$L$1501,B41))</f>
        <v/>
      </c>
      <c r="I41" s="8" t="str">
        <f aca="false">IF(B41="","",IF(C41="(not set)","Set a source type",IFERROR(VLOOKUP(C41,Lists!$C$2:$D$10,2,FALSE()),"")))</f>
        <v/>
      </c>
      <c r="J41" s="8" t="str">
        <f aca="false">IF(B41="","",D41*100000000+F41*10000+H41*10+(1000-A41)/1000)</f>
        <v/>
      </c>
      <c r="K41" s="8" t="str">
        <f aca="false">IF(B41="","",RANK(J41,$J$7:$J$306,0))</f>
        <v/>
      </c>
    </row>
    <row r="42" customFormat="false" ht="15" hidden="false" customHeight="false" outlineLevel="0" collapsed="false">
      <c r="A42" s="8" t="n">
        <v>36</v>
      </c>
      <c r="B42" s="8" t="str">
        <f aca="false">IFERROR(INDEX(Log!$L$2:$L$1501,MATCH(A42,Log!$Q$2:$Q$1501,0)),"")</f>
        <v/>
      </c>
      <c r="C42" s="8" t="str">
        <f aca="false">IF(B42="","",IF(INDEX(Log!$G$2:$G$1501,MATCH(B42,Log!$L$2:$L$1501,0))="","(not set)",INDEX(Log!$G$2:$G$1501,MATCH(B42,Log!$L$2:$L$1501,0))))</f>
        <v/>
      </c>
      <c r="D42" s="8" t="str">
        <f aca="false">IF(B42="","",SUMIFS(Log!$O$2:$O$1501,Log!$L$2:$L$1501,B42))</f>
        <v/>
      </c>
      <c r="E42" s="16" t="str">
        <f aca="false">IF(B42="","",D42/$D$2)</f>
        <v/>
      </c>
      <c r="F42" s="8" t="str">
        <f aca="false">IF(B42="","",SUMIFS(Log!$N$2:$N$1501,Log!$L$2:$L$1501,B42))</f>
        <v/>
      </c>
      <c r="G42" s="16" t="str">
        <f aca="false">IF(B42="","",F42/$B$2)</f>
        <v/>
      </c>
      <c r="H42" s="8" t="str">
        <f aca="false">IF(B42="","",SUMIFS(Log!$P$2:$P$1501,Log!$L$2:$L$1501,B42))</f>
        <v/>
      </c>
      <c r="I42" s="8" t="str">
        <f aca="false">IF(B42="","",IF(C42="(not set)","Set a source type",IFERROR(VLOOKUP(C42,Lists!$C$2:$D$10,2,FALSE()),"")))</f>
        <v/>
      </c>
      <c r="J42" s="8" t="str">
        <f aca="false">IF(B42="","",D42*100000000+F42*10000+H42*10+(1000-A42)/1000)</f>
        <v/>
      </c>
      <c r="K42" s="8" t="str">
        <f aca="false">IF(B42="","",RANK(J42,$J$7:$J$306,0))</f>
        <v/>
      </c>
    </row>
    <row r="43" customFormat="false" ht="15" hidden="false" customHeight="false" outlineLevel="0" collapsed="false">
      <c r="A43" s="8" t="n">
        <v>37</v>
      </c>
      <c r="B43" s="8" t="str">
        <f aca="false">IFERROR(INDEX(Log!$L$2:$L$1501,MATCH(A43,Log!$Q$2:$Q$1501,0)),"")</f>
        <v/>
      </c>
      <c r="C43" s="8" t="str">
        <f aca="false">IF(B43="","",IF(INDEX(Log!$G$2:$G$1501,MATCH(B43,Log!$L$2:$L$1501,0))="","(not set)",INDEX(Log!$G$2:$G$1501,MATCH(B43,Log!$L$2:$L$1501,0))))</f>
        <v/>
      </c>
      <c r="D43" s="8" t="str">
        <f aca="false">IF(B43="","",SUMIFS(Log!$O$2:$O$1501,Log!$L$2:$L$1501,B43))</f>
        <v/>
      </c>
      <c r="E43" s="16" t="str">
        <f aca="false">IF(B43="","",D43/$D$2)</f>
        <v/>
      </c>
      <c r="F43" s="8" t="str">
        <f aca="false">IF(B43="","",SUMIFS(Log!$N$2:$N$1501,Log!$L$2:$L$1501,B43))</f>
        <v/>
      </c>
      <c r="G43" s="16" t="str">
        <f aca="false">IF(B43="","",F43/$B$2)</f>
        <v/>
      </c>
      <c r="H43" s="8" t="str">
        <f aca="false">IF(B43="","",SUMIFS(Log!$P$2:$P$1501,Log!$L$2:$L$1501,B43))</f>
        <v/>
      </c>
      <c r="I43" s="8" t="str">
        <f aca="false">IF(B43="","",IF(C43="(not set)","Set a source type",IFERROR(VLOOKUP(C43,Lists!$C$2:$D$10,2,FALSE()),"")))</f>
        <v/>
      </c>
      <c r="J43" s="8" t="str">
        <f aca="false">IF(B43="","",D43*100000000+F43*10000+H43*10+(1000-A43)/1000)</f>
        <v/>
      </c>
      <c r="K43" s="8" t="str">
        <f aca="false">IF(B43="","",RANK(J43,$J$7:$J$306,0))</f>
        <v/>
      </c>
    </row>
    <row r="44" customFormat="false" ht="15" hidden="false" customHeight="false" outlineLevel="0" collapsed="false">
      <c r="A44" s="8" t="n">
        <v>38</v>
      </c>
      <c r="B44" s="8" t="str">
        <f aca="false">IFERROR(INDEX(Log!$L$2:$L$1501,MATCH(A44,Log!$Q$2:$Q$1501,0)),"")</f>
        <v/>
      </c>
      <c r="C44" s="8" t="str">
        <f aca="false">IF(B44="","",IF(INDEX(Log!$G$2:$G$1501,MATCH(B44,Log!$L$2:$L$1501,0))="","(not set)",INDEX(Log!$G$2:$G$1501,MATCH(B44,Log!$L$2:$L$1501,0))))</f>
        <v/>
      </c>
      <c r="D44" s="8" t="str">
        <f aca="false">IF(B44="","",SUMIFS(Log!$O$2:$O$1501,Log!$L$2:$L$1501,B44))</f>
        <v/>
      </c>
      <c r="E44" s="16" t="str">
        <f aca="false">IF(B44="","",D44/$D$2)</f>
        <v/>
      </c>
      <c r="F44" s="8" t="str">
        <f aca="false">IF(B44="","",SUMIFS(Log!$N$2:$N$1501,Log!$L$2:$L$1501,B44))</f>
        <v/>
      </c>
      <c r="G44" s="16" t="str">
        <f aca="false">IF(B44="","",F44/$B$2)</f>
        <v/>
      </c>
      <c r="H44" s="8" t="str">
        <f aca="false">IF(B44="","",SUMIFS(Log!$P$2:$P$1501,Log!$L$2:$L$1501,B44))</f>
        <v/>
      </c>
      <c r="I44" s="8" t="str">
        <f aca="false">IF(B44="","",IF(C44="(not set)","Set a source type",IFERROR(VLOOKUP(C44,Lists!$C$2:$D$10,2,FALSE()),"")))</f>
        <v/>
      </c>
      <c r="J44" s="8" t="str">
        <f aca="false">IF(B44="","",D44*100000000+F44*10000+H44*10+(1000-A44)/1000)</f>
        <v/>
      </c>
      <c r="K44" s="8" t="str">
        <f aca="false">IF(B44="","",RANK(J44,$J$7:$J$306,0))</f>
        <v/>
      </c>
    </row>
    <row r="45" customFormat="false" ht="15" hidden="false" customHeight="false" outlineLevel="0" collapsed="false">
      <c r="A45" s="8" t="n">
        <v>39</v>
      </c>
      <c r="B45" s="8" t="str">
        <f aca="false">IFERROR(INDEX(Log!$L$2:$L$1501,MATCH(A45,Log!$Q$2:$Q$1501,0)),"")</f>
        <v/>
      </c>
      <c r="C45" s="8" t="str">
        <f aca="false">IF(B45="","",IF(INDEX(Log!$G$2:$G$1501,MATCH(B45,Log!$L$2:$L$1501,0))="","(not set)",INDEX(Log!$G$2:$G$1501,MATCH(B45,Log!$L$2:$L$1501,0))))</f>
        <v/>
      </c>
      <c r="D45" s="8" t="str">
        <f aca="false">IF(B45="","",SUMIFS(Log!$O$2:$O$1501,Log!$L$2:$L$1501,B45))</f>
        <v/>
      </c>
      <c r="E45" s="16" t="str">
        <f aca="false">IF(B45="","",D45/$D$2)</f>
        <v/>
      </c>
      <c r="F45" s="8" t="str">
        <f aca="false">IF(B45="","",SUMIFS(Log!$N$2:$N$1501,Log!$L$2:$L$1501,B45))</f>
        <v/>
      </c>
      <c r="G45" s="16" t="str">
        <f aca="false">IF(B45="","",F45/$B$2)</f>
        <v/>
      </c>
      <c r="H45" s="8" t="str">
        <f aca="false">IF(B45="","",SUMIFS(Log!$P$2:$P$1501,Log!$L$2:$L$1501,B45))</f>
        <v/>
      </c>
      <c r="I45" s="8" t="str">
        <f aca="false">IF(B45="","",IF(C45="(not set)","Set a source type",IFERROR(VLOOKUP(C45,Lists!$C$2:$D$10,2,FALSE()),"")))</f>
        <v/>
      </c>
      <c r="J45" s="8" t="str">
        <f aca="false">IF(B45="","",D45*100000000+F45*10000+H45*10+(1000-A45)/1000)</f>
        <v/>
      </c>
      <c r="K45" s="8" t="str">
        <f aca="false">IF(B45="","",RANK(J45,$J$7:$J$306,0))</f>
        <v/>
      </c>
    </row>
    <row r="46" customFormat="false" ht="15" hidden="false" customHeight="false" outlineLevel="0" collapsed="false">
      <c r="A46" s="8" t="n">
        <v>40</v>
      </c>
      <c r="B46" s="8" t="str">
        <f aca="false">IFERROR(INDEX(Log!$L$2:$L$1501,MATCH(A46,Log!$Q$2:$Q$1501,0)),"")</f>
        <v/>
      </c>
      <c r="C46" s="8" t="str">
        <f aca="false">IF(B46="","",IF(INDEX(Log!$G$2:$G$1501,MATCH(B46,Log!$L$2:$L$1501,0))="","(not set)",INDEX(Log!$G$2:$G$1501,MATCH(B46,Log!$L$2:$L$1501,0))))</f>
        <v/>
      </c>
      <c r="D46" s="8" t="str">
        <f aca="false">IF(B46="","",SUMIFS(Log!$O$2:$O$1501,Log!$L$2:$L$1501,B46))</f>
        <v/>
      </c>
      <c r="E46" s="16" t="str">
        <f aca="false">IF(B46="","",D46/$D$2)</f>
        <v/>
      </c>
      <c r="F46" s="8" t="str">
        <f aca="false">IF(B46="","",SUMIFS(Log!$N$2:$N$1501,Log!$L$2:$L$1501,B46))</f>
        <v/>
      </c>
      <c r="G46" s="16" t="str">
        <f aca="false">IF(B46="","",F46/$B$2)</f>
        <v/>
      </c>
      <c r="H46" s="8" t="str">
        <f aca="false">IF(B46="","",SUMIFS(Log!$P$2:$P$1501,Log!$L$2:$L$1501,B46))</f>
        <v/>
      </c>
      <c r="I46" s="8" t="str">
        <f aca="false">IF(B46="","",IF(C46="(not set)","Set a source type",IFERROR(VLOOKUP(C46,Lists!$C$2:$D$10,2,FALSE()),"")))</f>
        <v/>
      </c>
      <c r="J46" s="8" t="str">
        <f aca="false">IF(B46="","",D46*100000000+F46*10000+H46*10+(1000-A46)/1000)</f>
        <v/>
      </c>
      <c r="K46" s="8" t="str">
        <f aca="false">IF(B46="","",RANK(J46,$J$7:$J$306,0))</f>
        <v/>
      </c>
    </row>
    <row r="47" customFormat="false" ht="15" hidden="false" customHeight="false" outlineLevel="0" collapsed="false">
      <c r="A47" s="8" t="n">
        <v>41</v>
      </c>
      <c r="B47" s="8" t="str">
        <f aca="false">IFERROR(INDEX(Log!$L$2:$L$1501,MATCH(A47,Log!$Q$2:$Q$1501,0)),"")</f>
        <v/>
      </c>
      <c r="C47" s="8" t="str">
        <f aca="false">IF(B47="","",IF(INDEX(Log!$G$2:$G$1501,MATCH(B47,Log!$L$2:$L$1501,0))="","(not set)",INDEX(Log!$G$2:$G$1501,MATCH(B47,Log!$L$2:$L$1501,0))))</f>
        <v/>
      </c>
      <c r="D47" s="8" t="str">
        <f aca="false">IF(B47="","",SUMIFS(Log!$O$2:$O$1501,Log!$L$2:$L$1501,B47))</f>
        <v/>
      </c>
      <c r="E47" s="16" t="str">
        <f aca="false">IF(B47="","",D47/$D$2)</f>
        <v/>
      </c>
      <c r="F47" s="8" t="str">
        <f aca="false">IF(B47="","",SUMIFS(Log!$N$2:$N$1501,Log!$L$2:$L$1501,B47))</f>
        <v/>
      </c>
      <c r="G47" s="16" t="str">
        <f aca="false">IF(B47="","",F47/$B$2)</f>
        <v/>
      </c>
      <c r="H47" s="8" t="str">
        <f aca="false">IF(B47="","",SUMIFS(Log!$P$2:$P$1501,Log!$L$2:$L$1501,B47))</f>
        <v/>
      </c>
      <c r="I47" s="8" t="str">
        <f aca="false">IF(B47="","",IF(C47="(not set)","Set a source type",IFERROR(VLOOKUP(C47,Lists!$C$2:$D$10,2,FALSE()),"")))</f>
        <v/>
      </c>
      <c r="J47" s="8" t="str">
        <f aca="false">IF(B47="","",D47*100000000+F47*10000+H47*10+(1000-A47)/1000)</f>
        <v/>
      </c>
      <c r="K47" s="8" t="str">
        <f aca="false">IF(B47="","",RANK(J47,$J$7:$J$306,0))</f>
        <v/>
      </c>
    </row>
    <row r="48" customFormat="false" ht="15" hidden="false" customHeight="false" outlineLevel="0" collapsed="false">
      <c r="A48" s="8" t="n">
        <v>42</v>
      </c>
      <c r="B48" s="8" t="str">
        <f aca="false">IFERROR(INDEX(Log!$L$2:$L$1501,MATCH(A48,Log!$Q$2:$Q$1501,0)),"")</f>
        <v/>
      </c>
      <c r="C48" s="8" t="str">
        <f aca="false">IF(B48="","",IF(INDEX(Log!$G$2:$G$1501,MATCH(B48,Log!$L$2:$L$1501,0))="","(not set)",INDEX(Log!$G$2:$G$1501,MATCH(B48,Log!$L$2:$L$1501,0))))</f>
        <v/>
      </c>
      <c r="D48" s="8" t="str">
        <f aca="false">IF(B48="","",SUMIFS(Log!$O$2:$O$1501,Log!$L$2:$L$1501,B48))</f>
        <v/>
      </c>
      <c r="E48" s="16" t="str">
        <f aca="false">IF(B48="","",D48/$D$2)</f>
        <v/>
      </c>
      <c r="F48" s="8" t="str">
        <f aca="false">IF(B48="","",SUMIFS(Log!$N$2:$N$1501,Log!$L$2:$L$1501,B48))</f>
        <v/>
      </c>
      <c r="G48" s="16" t="str">
        <f aca="false">IF(B48="","",F48/$B$2)</f>
        <v/>
      </c>
      <c r="H48" s="8" t="str">
        <f aca="false">IF(B48="","",SUMIFS(Log!$P$2:$P$1501,Log!$L$2:$L$1501,B48))</f>
        <v/>
      </c>
      <c r="I48" s="8" t="str">
        <f aca="false">IF(B48="","",IF(C48="(not set)","Set a source type",IFERROR(VLOOKUP(C48,Lists!$C$2:$D$10,2,FALSE()),"")))</f>
        <v/>
      </c>
      <c r="J48" s="8" t="str">
        <f aca="false">IF(B48="","",D48*100000000+F48*10000+H48*10+(1000-A48)/1000)</f>
        <v/>
      </c>
      <c r="K48" s="8" t="str">
        <f aca="false">IF(B48="","",RANK(J48,$J$7:$J$306,0))</f>
        <v/>
      </c>
    </row>
    <row r="49" customFormat="false" ht="15" hidden="false" customHeight="false" outlineLevel="0" collapsed="false">
      <c r="A49" s="8" t="n">
        <v>43</v>
      </c>
      <c r="B49" s="8" t="str">
        <f aca="false">IFERROR(INDEX(Log!$L$2:$L$1501,MATCH(A49,Log!$Q$2:$Q$1501,0)),"")</f>
        <v/>
      </c>
      <c r="C49" s="8" t="str">
        <f aca="false">IF(B49="","",IF(INDEX(Log!$G$2:$G$1501,MATCH(B49,Log!$L$2:$L$1501,0))="","(not set)",INDEX(Log!$G$2:$G$1501,MATCH(B49,Log!$L$2:$L$1501,0))))</f>
        <v/>
      </c>
      <c r="D49" s="8" t="str">
        <f aca="false">IF(B49="","",SUMIFS(Log!$O$2:$O$1501,Log!$L$2:$L$1501,B49))</f>
        <v/>
      </c>
      <c r="E49" s="16" t="str">
        <f aca="false">IF(B49="","",D49/$D$2)</f>
        <v/>
      </c>
      <c r="F49" s="8" t="str">
        <f aca="false">IF(B49="","",SUMIFS(Log!$N$2:$N$1501,Log!$L$2:$L$1501,B49))</f>
        <v/>
      </c>
      <c r="G49" s="16" t="str">
        <f aca="false">IF(B49="","",F49/$B$2)</f>
        <v/>
      </c>
      <c r="H49" s="8" t="str">
        <f aca="false">IF(B49="","",SUMIFS(Log!$P$2:$P$1501,Log!$L$2:$L$1501,B49))</f>
        <v/>
      </c>
      <c r="I49" s="8" t="str">
        <f aca="false">IF(B49="","",IF(C49="(not set)","Set a source type",IFERROR(VLOOKUP(C49,Lists!$C$2:$D$10,2,FALSE()),"")))</f>
        <v/>
      </c>
      <c r="J49" s="8" t="str">
        <f aca="false">IF(B49="","",D49*100000000+F49*10000+H49*10+(1000-A49)/1000)</f>
        <v/>
      </c>
      <c r="K49" s="8" t="str">
        <f aca="false">IF(B49="","",RANK(J49,$J$7:$J$306,0))</f>
        <v/>
      </c>
    </row>
    <row r="50" customFormat="false" ht="15" hidden="false" customHeight="false" outlineLevel="0" collapsed="false">
      <c r="A50" s="8" t="n">
        <v>44</v>
      </c>
      <c r="B50" s="8" t="str">
        <f aca="false">IFERROR(INDEX(Log!$L$2:$L$1501,MATCH(A50,Log!$Q$2:$Q$1501,0)),"")</f>
        <v/>
      </c>
      <c r="C50" s="8" t="str">
        <f aca="false">IF(B50="","",IF(INDEX(Log!$G$2:$G$1501,MATCH(B50,Log!$L$2:$L$1501,0))="","(not set)",INDEX(Log!$G$2:$G$1501,MATCH(B50,Log!$L$2:$L$1501,0))))</f>
        <v/>
      </c>
      <c r="D50" s="8" t="str">
        <f aca="false">IF(B50="","",SUMIFS(Log!$O$2:$O$1501,Log!$L$2:$L$1501,B50))</f>
        <v/>
      </c>
      <c r="E50" s="16" t="str">
        <f aca="false">IF(B50="","",D50/$D$2)</f>
        <v/>
      </c>
      <c r="F50" s="8" t="str">
        <f aca="false">IF(B50="","",SUMIFS(Log!$N$2:$N$1501,Log!$L$2:$L$1501,B50))</f>
        <v/>
      </c>
      <c r="G50" s="16" t="str">
        <f aca="false">IF(B50="","",F50/$B$2)</f>
        <v/>
      </c>
      <c r="H50" s="8" t="str">
        <f aca="false">IF(B50="","",SUMIFS(Log!$P$2:$P$1501,Log!$L$2:$L$1501,B50))</f>
        <v/>
      </c>
      <c r="I50" s="8" t="str">
        <f aca="false">IF(B50="","",IF(C50="(not set)","Set a source type",IFERROR(VLOOKUP(C50,Lists!$C$2:$D$10,2,FALSE()),"")))</f>
        <v/>
      </c>
      <c r="J50" s="8" t="str">
        <f aca="false">IF(B50="","",D50*100000000+F50*10000+H50*10+(1000-A50)/1000)</f>
        <v/>
      </c>
      <c r="K50" s="8" t="str">
        <f aca="false">IF(B50="","",RANK(J50,$J$7:$J$306,0))</f>
        <v/>
      </c>
    </row>
    <row r="51" customFormat="false" ht="15" hidden="false" customHeight="false" outlineLevel="0" collapsed="false">
      <c r="A51" s="8" t="n">
        <v>45</v>
      </c>
      <c r="B51" s="8" t="str">
        <f aca="false">IFERROR(INDEX(Log!$L$2:$L$1501,MATCH(A51,Log!$Q$2:$Q$1501,0)),"")</f>
        <v/>
      </c>
      <c r="C51" s="8" t="str">
        <f aca="false">IF(B51="","",IF(INDEX(Log!$G$2:$G$1501,MATCH(B51,Log!$L$2:$L$1501,0))="","(not set)",INDEX(Log!$G$2:$G$1501,MATCH(B51,Log!$L$2:$L$1501,0))))</f>
        <v/>
      </c>
      <c r="D51" s="8" t="str">
        <f aca="false">IF(B51="","",SUMIFS(Log!$O$2:$O$1501,Log!$L$2:$L$1501,B51))</f>
        <v/>
      </c>
      <c r="E51" s="16" t="str">
        <f aca="false">IF(B51="","",D51/$D$2)</f>
        <v/>
      </c>
      <c r="F51" s="8" t="str">
        <f aca="false">IF(B51="","",SUMIFS(Log!$N$2:$N$1501,Log!$L$2:$L$1501,B51))</f>
        <v/>
      </c>
      <c r="G51" s="16" t="str">
        <f aca="false">IF(B51="","",F51/$B$2)</f>
        <v/>
      </c>
      <c r="H51" s="8" t="str">
        <f aca="false">IF(B51="","",SUMIFS(Log!$P$2:$P$1501,Log!$L$2:$L$1501,B51))</f>
        <v/>
      </c>
      <c r="I51" s="8" t="str">
        <f aca="false">IF(B51="","",IF(C51="(not set)","Set a source type",IFERROR(VLOOKUP(C51,Lists!$C$2:$D$10,2,FALSE()),"")))</f>
        <v/>
      </c>
      <c r="J51" s="8" t="str">
        <f aca="false">IF(B51="","",D51*100000000+F51*10000+H51*10+(1000-A51)/1000)</f>
        <v/>
      </c>
      <c r="K51" s="8" t="str">
        <f aca="false">IF(B51="","",RANK(J51,$J$7:$J$306,0))</f>
        <v/>
      </c>
    </row>
    <row r="52" customFormat="false" ht="15" hidden="false" customHeight="false" outlineLevel="0" collapsed="false">
      <c r="A52" s="8" t="n">
        <v>46</v>
      </c>
      <c r="B52" s="8" t="str">
        <f aca="false">IFERROR(INDEX(Log!$L$2:$L$1501,MATCH(A52,Log!$Q$2:$Q$1501,0)),"")</f>
        <v/>
      </c>
      <c r="C52" s="8" t="str">
        <f aca="false">IF(B52="","",IF(INDEX(Log!$G$2:$G$1501,MATCH(B52,Log!$L$2:$L$1501,0))="","(not set)",INDEX(Log!$G$2:$G$1501,MATCH(B52,Log!$L$2:$L$1501,0))))</f>
        <v/>
      </c>
      <c r="D52" s="8" t="str">
        <f aca="false">IF(B52="","",SUMIFS(Log!$O$2:$O$1501,Log!$L$2:$L$1501,B52))</f>
        <v/>
      </c>
      <c r="E52" s="16" t="str">
        <f aca="false">IF(B52="","",D52/$D$2)</f>
        <v/>
      </c>
      <c r="F52" s="8" t="str">
        <f aca="false">IF(B52="","",SUMIFS(Log!$N$2:$N$1501,Log!$L$2:$L$1501,B52))</f>
        <v/>
      </c>
      <c r="G52" s="16" t="str">
        <f aca="false">IF(B52="","",F52/$B$2)</f>
        <v/>
      </c>
      <c r="H52" s="8" t="str">
        <f aca="false">IF(B52="","",SUMIFS(Log!$P$2:$P$1501,Log!$L$2:$L$1501,B52))</f>
        <v/>
      </c>
      <c r="I52" s="8" t="str">
        <f aca="false">IF(B52="","",IF(C52="(not set)","Set a source type",IFERROR(VLOOKUP(C52,Lists!$C$2:$D$10,2,FALSE()),"")))</f>
        <v/>
      </c>
      <c r="J52" s="8" t="str">
        <f aca="false">IF(B52="","",D52*100000000+F52*10000+H52*10+(1000-A52)/1000)</f>
        <v/>
      </c>
      <c r="K52" s="8" t="str">
        <f aca="false">IF(B52="","",RANK(J52,$J$7:$J$306,0))</f>
        <v/>
      </c>
    </row>
    <row r="53" customFormat="false" ht="15" hidden="false" customHeight="false" outlineLevel="0" collapsed="false">
      <c r="A53" s="8" t="n">
        <v>47</v>
      </c>
      <c r="B53" s="8" t="str">
        <f aca="false">IFERROR(INDEX(Log!$L$2:$L$1501,MATCH(A53,Log!$Q$2:$Q$1501,0)),"")</f>
        <v/>
      </c>
      <c r="C53" s="8" t="str">
        <f aca="false">IF(B53="","",IF(INDEX(Log!$G$2:$G$1501,MATCH(B53,Log!$L$2:$L$1501,0))="","(not set)",INDEX(Log!$G$2:$G$1501,MATCH(B53,Log!$L$2:$L$1501,0))))</f>
        <v/>
      </c>
      <c r="D53" s="8" t="str">
        <f aca="false">IF(B53="","",SUMIFS(Log!$O$2:$O$1501,Log!$L$2:$L$1501,B53))</f>
        <v/>
      </c>
      <c r="E53" s="16" t="str">
        <f aca="false">IF(B53="","",D53/$D$2)</f>
        <v/>
      </c>
      <c r="F53" s="8" t="str">
        <f aca="false">IF(B53="","",SUMIFS(Log!$N$2:$N$1501,Log!$L$2:$L$1501,B53))</f>
        <v/>
      </c>
      <c r="G53" s="16" t="str">
        <f aca="false">IF(B53="","",F53/$B$2)</f>
        <v/>
      </c>
      <c r="H53" s="8" t="str">
        <f aca="false">IF(B53="","",SUMIFS(Log!$P$2:$P$1501,Log!$L$2:$L$1501,B53))</f>
        <v/>
      </c>
      <c r="I53" s="8" t="str">
        <f aca="false">IF(B53="","",IF(C53="(not set)","Set a source type",IFERROR(VLOOKUP(C53,Lists!$C$2:$D$10,2,FALSE()),"")))</f>
        <v/>
      </c>
      <c r="J53" s="8" t="str">
        <f aca="false">IF(B53="","",D53*100000000+F53*10000+H53*10+(1000-A53)/1000)</f>
        <v/>
      </c>
      <c r="K53" s="8" t="str">
        <f aca="false">IF(B53="","",RANK(J53,$J$7:$J$306,0))</f>
        <v/>
      </c>
    </row>
    <row r="54" customFormat="false" ht="15" hidden="false" customHeight="false" outlineLevel="0" collapsed="false">
      <c r="A54" s="8" t="n">
        <v>48</v>
      </c>
      <c r="B54" s="8" t="str">
        <f aca="false">IFERROR(INDEX(Log!$L$2:$L$1501,MATCH(A54,Log!$Q$2:$Q$1501,0)),"")</f>
        <v/>
      </c>
      <c r="C54" s="8" t="str">
        <f aca="false">IF(B54="","",IF(INDEX(Log!$G$2:$G$1501,MATCH(B54,Log!$L$2:$L$1501,0))="","(not set)",INDEX(Log!$G$2:$G$1501,MATCH(B54,Log!$L$2:$L$1501,0))))</f>
        <v/>
      </c>
      <c r="D54" s="8" t="str">
        <f aca="false">IF(B54="","",SUMIFS(Log!$O$2:$O$1501,Log!$L$2:$L$1501,B54))</f>
        <v/>
      </c>
      <c r="E54" s="16" t="str">
        <f aca="false">IF(B54="","",D54/$D$2)</f>
        <v/>
      </c>
      <c r="F54" s="8" t="str">
        <f aca="false">IF(B54="","",SUMIFS(Log!$N$2:$N$1501,Log!$L$2:$L$1501,B54))</f>
        <v/>
      </c>
      <c r="G54" s="16" t="str">
        <f aca="false">IF(B54="","",F54/$B$2)</f>
        <v/>
      </c>
      <c r="H54" s="8" t="str">
        <f aca="false">IF(B54="","",SUMIFS(Log!$P$2:$P$1501,Log!$L$2:$L$1501,B54))</f>
        <v/>
      </c>
      <c r="I54" s="8" t="str">
        <f aca="false">IF(B54="","",IF(C54="(not set)","Set a source type",IFERROR(VLOOKUP(C54,Lists!$C$2:$D$10,2,FALSE()),"")))</f>
        <v/>
      </c>
      <c r="J54" s="8" t="str">
        <f aca="false">IF(B54="","",D54*100000000+F54*10000+H54*10+(1000-A54)/1000)</f>
        <v/>
      </c>
      <c r="K54" s="8" t="str">
        <f aca="false">IF(B54="","",RANK(J54,$J$7:$J$306,0))</f>
        <v/>
      </c>
    </row>
    <row r="55" customFormat="false" ht="15" hidden="false" customHeight="false" outlineLevel="0" collapsed="false">
      <c r="A55" s="8" t="n">
        <v>49</v>
      </c>
      <c r="B55" s="8" t="str">
        <f aca="false">IFERROR(INDEX(Log!$L$2:$L$1501,MATCH(A55,Log!$Q$2:$Q$1501,0)),"")</f>
        <v/>
      </c>
      <c r="C55" s="8" t="str">
        <f aca="false">IF(B55="","",IF(INDEX(Log!$G$2:$G$1501,MATCH(B55,Log!$L$2:$L$1501,0))="","(not set)",INDEX(Log!$G$2:$G$1501,MATCH(B55,Log!$L$2:$L$1501,0))))</f>
        <v/>
      </c>
      <c r="D55" s="8" t="str">
        <f aca="false">IF(B55="","",SUMIFS(Log!$O$2:$O$1501,Log!$L$2:$L$1501,B55))</f>
        <v/>
      </c>
      <c r="E55" s="16" t="str">
        <f aca="false">IF(B55="","",D55/$D$2)</f>
        <v/>
      </c>
      <c r="F55" s="8" t="str">
        <f aca="false">IF(B55="","",SUMIFS(Log!$N$2:$N$1501,Log!$L$2:$L$1501,B55))</f>
        <v/>
      </c>
      <c r="G55" s="16" t="str">
        <f aca="false">IF(B55="","",F55/$B$2)</f>
        <v/>
      </c>
      <c r="H55" s="8" t="str">
        <f aca="false">IF(B55="","",SUMIFS(Log!$P$2:$P$1501,Log!$L$2:$L$1501,B55))</f>
        <v/>
      </c>
      <c r="I55" s="8" t="str">
        <f aca="false">IF(B55="","",IF(C55="(not set)","Set a source type",IFERROR(VLOOKUP(C55,Lists!$C$2:$D$10,2,FALSE()),"")))</f>
        <v/>
      </c>
      <c r="J55" s="8" t="str">
        <f aca="false">IF(B55="","",D55*100000000+F55*10000+H55*10+(1000-A55)/1000)</f>
        <v/>
      </c>
      <c r="K55" s="8" t="str">
        <f aca="false">IF(B55="","",RANK(J55,$J$7:$J$306,0))</f>
        <v/>
      </c>
    </row>
    <row r="56" customFormat="false" ht="15" hidden="false" customHeight="false" outlineLevel="0" collapsed="false">
      <c r="A56" s="8" t="n">
        <v>50</v>
      </c>
      <c r="B56" s="8" t="str">
        <f aca="false">IFERROR(INDEX(Log!$L$2:$L$1501,MATCH(A56,Log!$Q$2:$Q$1501,0)),"")</f>
        <v/>
      </c>
      <c r="C56" s="8" t="str">
        <f aca="false">IF(B56="","",IF(INDEX(Log!$G$2:$G$1501,MATCH(B56,Log!$L$2:$L$1501,0))="","(not set)",INDEX(Log!$G$2:$G$1501,MATCH(B56,Log!$L$2:$L$1501,0))))</f>
        <v/>
      </c>
      <c r="D56" s="8" t="str">
        <f aca="false">IF(B56="","",SUMIFS(Log!$O$2:$O$1501,Log!$L$2:$L$1501,B56))</f>
        <v/>
      </c>
      <c r="E56" s="16" t="str">
        <f aca="false">IF(B56="","",D56/$D$2)</f>
        <v/>
      </c>
      <c r="F56" s="8" t="str">
        <f aca="false">IF(B56="","",SUMIFS(Log!$N$2:$N$1501,Log!$L$2:$L$1501,B56))</f>
        <v/>
      </c>
      <c r="G56" s="16" t="str">
        <f aca="false">IF(B56="","",F56/$B$2)</f>
        <v/>
      </c>
      <c r="H56" s="8" t="str">
        <f aca="false">IF(B56="","",SUMIFS(Log!$P$2:$P$1501,Log!$L$2:$L$1501,B56))</f>
        <v/>
      </c>
      <c r="I56" s="8" t="str">
        <f aca="false">IF(B56="","",IF(C56="(not set)","Set a source type",IFERROR(VLOOKUP(C56,Lists!$C$2:$D$10,2,FALSE()),"")))</f>
        <v/>
      </c>
      <c r="J56" s="8" t="str">
        <f aca="false">IF(B56="","",D56*100000000+F56*10000+H56*10+(1000-A56)/1000)</f>
        <v/>
      </c>
      <c r="K56" s="8" t="str">
        <f aca="false">IF(B56="","",RANK(J56,$J$7:$J$306,0))</f>
        <v/>
      </c>
    </row>
    <row r="57" customFormat="false" ht="15" hidden="false" customHeight="false" outlineLevel="0" collapsed="false">
      <c r="A57" s="8" t="n">
        <v>51</v>
      </c>
      <c r="B57" s="8" t="str">
        <f aca="false">IFERROR(INDEX(Log!$L$2:$L$1501,MATCH(A57,Log!$Q$2:$Q$1501,0)),"")</f>
        <v/>
      </c>
      <c r="C57" s="8" t="str">
        <f aca="false">IF(B57="","",IF(INDEX(Log!$G$2:$G$1501,MATCH(B57,Log!$L$2:$L$1501,0))="","(not set)",INDEX(Log!$G$2:$G$1501,MATCH(B57,Log!$L$2:$L$1501,0))))</f>
        <v/>
      </c>
      <c r="D57" s="8" t="str">
        <f aca="false">IF(B57="","",SUMIFS(Log!$O$2:$O$1501,Log!$L$2:$L$1501,B57))</f>
        <v/>
      </c>
      <c r="E57" s="16" t="str">
        <f aca="false">IF(B57="","",D57/$D$2)</f>
        <v/>
      </c>
      <c r="F57" s="8" t="str">
        <f aca="false">IF(B57="","",SUMIFS(Log!$N$2:$N$1501,Log!$L$2:$L$1501,B57))</f>
        <v/>
      </c>
      <c r="G57" s="16" t="str">
        <f aca="false">IF(B57="","",F57/$B$2)</f>
        <v/>
      </c>
      <c r="H57" s="8" t="str">
        <f aca="false">IF(B57="","",SUMIFS(Log!$P$2:$P$1501,Log!$L$2:$L$1501,B57))</f>
        <v/>
      </c>
      <c r="I57" s="8" t="str">
        <f aca="false">IF(B57="","",IF(C57="(not set)","Set a source type",IFERROR(VLOOKUP(C57,Lists!$C$2:$D$10,2,FALSE()),"")))</f>
        <v/>
      </c>
      <c r="J57" s="8" t="str">
        <f aca="false">IF(B57="","",D57*100000000+F57*10000+H57*10+(1000-A57)/1000)</f>
        <v/>
      </c>
      <c r="K57" s="8" t="str">
        <f aca="false">IF(B57="","",RANK(J57,$J$7:$J$306,0))</f>
        <v/>
      </c>
    </row>
    <row r="58" customFormat="false" ht="15" hidden="false" customHeight="false" outlineLevel="0" collapsed="false">
      <c r="A58" s="8" t="n">
        <v>52</v>
      </c>
      <c r="B58" s="8" t="str">
        <f aca="false">IFERROR(INDEX(Log!$L$2:$L$1501,MATCH(A58,Log!$Q$2:$Q$1501,0)),"")</f>
        <v/>
      </c>
      <c r="C58" s="8" t="str">
        <f aca="false">IF(B58="","",IF(INDEX(Log!$G$2:$G$1501,MATCH(B58,Log!$L$2:$L$1501,0))="","(not set)",INDEX(Log!$G$2:$G$1501,MATCH(B58,Log!$L$2:$L$1501,0))))</f>
        <v/>
      </c>
      <c r="D58" s="8" t="str">
        <f aca="false">IF(B58="","",SUMIFS(Log!$O$2:$O$1501,Log!$L$2:$L$1501,B58))</f>
        <v/>
      </c>
      <c r="E58" s="16" t="str">
        <f aca="false">IF(B58="","",D58/$D$2)</f>
        <v/>
      </c>
      <c r="F58" s="8" t="str">
        <f aca="false">IF(B58="","",SUMIFS(Log!$N$2:$N$1501,Log!$L$2:$L$1501,B58))</f>
        <v/>
      </c>
      <c r="G58" s="16" t="str">
        <f aca="false">IF(B58="","",F58/$B$2)</f>
        <v/>
      </c>
      <c r="H58" s="8" t="str">
        <f aca="false">IF(B58="","",SUMIFS(Log!$P$2:$P$1501,Log!$L$2:$L$1501,B58))</f>
        <v/>
      </c>
      <c r="I58" s="8" t="str">
        <f aca="false">IF(B58="","",IF(C58="(not set)","Set a source type",IFERROR(VLOOKUP(C58,Lists!$C$2:$D$10,2,FALSE()),"")))</f>
        <v/>
      </c>
      <c r="J58" s="8" t="str">
        <f aca="false">IF(B58="","",D58*100000000+F58*10000+H58*10+(1000-A58)/1000)</f>
        <v/>
      </c>
      <c r="K58" s="8" t="str">
        <f aca="false">IF(B58="","",RANK(J58,$J$7:$J$306,0))</f>
        <v/>
      </c>
    </row>
    <row r="59" customFormat="false" ht="15" hidden="false" customHeight="false" outlineLevel="0" collapsed="false">
      <c r="A59" s="8" t="n">
        <v>53</v>
      </c>
      <c r="B59" s="8" t="str">
        <f aca="false">IFERROR(INDEX(Log!$L$2:$L$1501,MATCH(A59,Log!$Q$2:$Q$1501,0)),"")</f>
        <v/>
      </c>
      <c r="C59" s="8" t="str">
        <f aca="false">IF(B59="","",IF(INDEX(Log!$G$2:$G$1501,MATCH(B59,Log!$L$2:$L$1501,0))="","(not set)",INDEX(Log!$G$2:$G$1501,MATCH(B59,Log!$L$2:$L$1501,0))))</f>
        <v/>
      </c>
      <c r="D59" s="8" t="str">
        <f aca="false">IF(B59="","",SUMIFS(Log!$O$2:$O$1501,Log!$L$2:$L$1501,B59))</f>
        <v/>
      </c>
      <c r="E59" s="16" t="str">
        <f aca="false">IF(B59="","",D59/$D$2)</f>
        <v/>
      </c>
      <c r="F59" s="8" t="str">
        <f aca="false">IF(B59="","",SUMIFS(Log!$N$2:$N$1501,Log!$L$2:$L$1501,B59))</f>
        <v/>
      </c>
      <c r="G59" s="16" t="str">
        <f aca="false">IF(B59="","",F59/$B$2)</f>
        <v/>
      </c>
      <c r="H59" s="8" t="str">
        <f aca="false">IF(B59="","",SUMIFS(Log!$P$2:$P$1501,Log!$L$2:$L$1501,B59))</f>
        <v/>
      </c>
      <c r="I59" s="8" t="str">
        <f aca="false">IF(B59="","",IF(C59="(not set)","Set a source type",IFERROR(VLOOKUP(C59,Lists!$C$2:$D$10,2,FALSE()),"")))</f>
        <v/>
      </c>
      <c r="J59" s="8" t="str">
        <f aca="false">IF(B59="","",D59*100000000+F59*10000+H59*10+(1000-A59)/1000)</f>
        <v/>
      </c>
      <c r="K59" s="8" t="str">
        <f aca="false">IF(B59="","",RANK(J59,$J$7:$J$306,0))</f>
        <v/>
      </c>
    </row>
    <row r="60" customFormat="false" ht="15" hidden="false" customHeight="false" outlineLevel="0" collapsed="false">
      <c r="A60" s="8" t="n">
        <v>54</v>
      </c>
      <c r="B60" s="8" t="str">
        <f aca="false">IFERROR(INDEX(Log!$L$2:$L$1501,MATCH(A60,Log!$Q$2:$Q$1501,0)),"")</f>
        <v/>
      </c>
      <c r="C60" s="8" t="str">
        <f aca="false">IF(B60="","",IF(INDEX(Log!$G$2:$G$1501,MATCH(B60,Log!$L$2:$L$1501,0))="","(not set)",INDEX(Log!$G$2:$G$1501,MATCH(B60,Log!$L$2:$L$1501,0))))</f>
        <v/>
      </c>
      <c r="D60" s="8" t="str">
        <f aca="false">IF(B60="","",SUMIFS(Log!$O$2:$O$1501,Log!$L$2:$L$1501,B60))</f>
        <v/>
      </c>
      <c r="E60" s="16" t="str">
        <f aca="false">IF(B60="","",D60/$D$2)</f>
        <v/>
      </c>
      <c r="F60" s="8" t="str">
        <f aca="false">IF(B60="","",SUMIFS(Log!$N$2:$N$1501,Log!$L$2:$L$1501,B60))</f>
        <v/>
      </c>
      <c r="G60" s="16" t="str">
        <f aca="false">IF(B60="","",F60/$B$2)</f>
        <v/>
      </c>
      <c r="H60" s="8" t="str">
        <f aca="false">IF(B60="","",SUMIFS(Log!$P$2:$P$1501,Log!$L$2:$L$1501,B60))</f>
        <v/>
      </c>
      <c r="I60" s="8" t="str">
        <f aca="false">IF(B60="","",IF(C60="(not set)","Set a source type",IFERROR(VLOOKUP(C60,Lists!$C$2:$D$10,2,FALSE()),"")))</f>
        <v/>
      </c>
      <c r="J60" s="8" t="str">
        <f aca="false">IF(B60="","",D60*100000000+F60*10000+H60*10+(1000-A60)/1000)</f>
        <v/>
      </c>
      <c r="K60" s="8" t="str">
        <f aca="false">IF(B60="","",RANK(J60,$J$7:$J$306,0))</f>
        <v/>
      </c>
    </row>
    <row r="61" customFormat="false" ht="15" hidden="false" customHeight="false" outlineLevel="0" collapsed="false">
      <c r="A61" s="8" t="n">
        <v>55</v>
      </c>
      <c r="B61" s="8" t="str">
        <f aca="false">IFERROR(INDEX(Log!$L$2:$L$1501,MATCH(A61,Log!$Q$2:$Q$1501,0)),"")</f>
        <v/>
      </c>
      <c r="C61" s="8" t="str">
        <f aca="false">IF(B61="","",IF(INDEX(Log!$G$2:$G$1501,MATCH(B61,Log!$L$2:$L$1501,0))="","(not set)",INDEX(Log!$G$2:$G$1501,MATCH(B61,Log!$L$2:$L$1501,0))))</f>
        <v/>
      </c>
      <c r="D61" s="8" t="str">
        <f aca="false">IF(B61="","",SUMIFS(Log!$O$2:$O$1501,Log!$L$2:$L$1501,B61))</f>
        <v/>
      </c>
      <c r="E61" s="16" t="str">
        <f aca="false">IF(B61="","",D61/$D$2)</f>
        <v/>
      </c>
      <c r="F61" s="8" t="str">
        <f aca="false">IF(B61="","",SUMIFS(Log!$N$2:$N$1501,Log!$L$2:$L$1501,B61))</f>
        <v/>
      </c>
      <c r="G61" s="16" t="str">
        <f aca="false">IF(B61="","",F61/$B$2)</f>
        <v/>
      </c>
      <c r="H61" s="8" t="str">
        <f aca="false">IF(B61="","",SUMIFS(Log!$P$2:$P$1501,Log!$L$2:$L$1501,B61))</f>
        <v/>
      </c>
      <c r="I61" s="8" t="str">
        <f aca="false">IF(B61="","",IF(C61="(not set)","Set a source type",IFERROR(VLOOKUP(C61,Lists!$C$2:$D$10,2,FALSE()),"")))</f>
        <v/>
      </c>
      <c r="J61" s="8" t="str">
        <f aca="false">IF(B61="","",D61*100000000+F61*10000+H61*10+(1000-A61)/1000)</f>
        <v/>
      </c>
      <c r="K61" s="8" t="str">
        <f aca="false">IF(B61="","",RANK(J61,$J$7:$J$306,0))</f>
        <v/>
      </c>
    </row>
    <row r="62" customFormat="false" ht="15" hidden="false" customHeight="false" outlineLevel="0" collapsed="false">
      <c r="A62" s="8" t="n">
        <v>56</v>
      </c>
      <c r="B62" s="8" t="str">
        <f aca="false">IFERROR(INDEX(Log!$L$2:$L$1501,MATCH(A62,Log!$Q$2:$Q$1501,0)),"")</f>
        <v/>
      </c>
      <c r="C62" s="8" t="str">
        <f aca="false">IF(B62="","",IF(INDEX(Log!$G$2:$G$1501,MATCH(B62,Log!$L$2:$L$1501,0))="","(not set)",INDEX(Log!$G$2:$G$1501,MATCH(B62,Log!$L$2:$L$1501,0))))</f>
        <v/>
      </c>
      <c r="D62" s="8" t="str">
        <f aca="false">IF(B62="","",SUMIFS(Log!$O$2:$O$1501,Log!$L$2:$L$1501,B62))</f>
        <v/>
      </c>
      <c r="E62" s="16" t="str">
        <f aca="false">IF(B62="","",D62/$D$2)</f>
        <v/>
      </c>
      <c r="F62" s="8" t="str">
        <f aca="false">IF(B62="","",SUMIFS(Log!$N$2:$N$1501,Log!$L$2:$L$1501,B62))</f>
        <v/>
      </c>
      <c r="G62" s="16" t="str">
        <f aca="false">IF(B62="","",F62/$B$2)</f>
        <v/>
      </c>
      <c r="H62" s="8" t="str">
        <f aca="false">IF(B62="","",SUMIFS(Log!$P$2:$P$1501,Log!$L$2:$L$1501,B62))</f>
        <v/>
      </c>
      <c r="I62" s="8" t="str">
        <f aca="false">IF(B62="","",IF(C62="(not set)","Set a source type",IFERROR(VLOOKUP(C62,Lists!$C$2:$D$10,2,FALSE()),"")))</f>
        <v/>
      </c>
      <c r="J62" s="8" t="str">
        <f aca="false">IF(B62="","",D62*100000000+F62*10000+H62*10+(1000-A62)/1000)</f>
        <v/>
      </c>
      <c r="K62" s="8" t="str">
        <f aca="false">IF(B62="","",RANK(J62,$J$7:$J$306,0))</f>
        <v/>
      </c>
    </row>
    <row r="63" customFormat="false" ht="15" hidden="false" customHeight="false" outlineLevel="0" collapsed="false">
      <c r="A63" s="8" t="n">
        <v>57</v>
      </c>
      <c r="B63" s="8" t="str">
        <f aca="false">IFERROR(INDEX(Log!$L$2:$L$1501,MATCH(A63,Log!$Q$2:$Q$1501,0)),"")</f>
        <v/>
      </c>
      <c r="C63" s="8" t="str">
        <f aca="false">IF(B63="","",IF(INDEX(Log!$G$2:$G$1501,MATCH(B63,Log!$L$2:$L$1501,0))="","(not set)",INDEX(Log!$G$2:$G$1501,MATCH(B63,Log!$L$2:$L$1501,0))))</f>
        <v/>
      </c>
      <c r="D63" s="8" t="str">
        <f aca="false">IF(B63="","",SUMIFS(Log!$O$2:$O$1501,Log!$L$2:$L$1501,B63))</f>
        <v/>
      </c>
      <c r="E63" s="16" t="str">
        <f aca="false">IF(B63="","",D63/$D$2)</f>
        <v/>
      </c>
      <c r="F63" s="8" t="str">
        <f aca="false">IF(B63="","",SUMIFS(Log!$N$2:$N$1501,Log!$L$2:$L$1501,B63))</f>
        <v/>
      </c>
      <c r="G63" s="16" t="str">
        <f aca="false">IF(B63="","",F63/$B$2)</f>
        <v/>
      </c>
      <c r="H63" s="8" t="str">
        <f aca="false">IF(B63="","",SUMIFS(Log!$P$2:$P$1501,Log!$L$2:$L$1501,B63))</f>
        <v/>
      </c>
      <c r="I63" s="8" t="str">
        <f aca="false">IF(B63="","",IF(C63="(not set)","Set a source type",IFERROR(VLOOKUP(C63,Lists!$C$2:$D$10,2,FALSE()),"")))</f>
        <v/>
      </c>
      <c r="J63" s="8" t="str">
        <f aca="false">IF(B63="","",D63*100000000+F63*10000+H63*10+(1000-A63)/1000)</f>
        <v/>
      </c>
      <c r="K63" s="8" t="str">
        <f aca="false">IF(B63="","",RANK(J63,$J$7:$J$306,0))</f>
        <v/>
      </c>
    </row>
    <row r="64" customFormat="false" ht="15" hidden="false" customHeight="false" outlineLevel="0" collapsed="false">
      <c r="A64" s="8" t="n">
        <v>58</v>
      </c>
      <c r="B64" s="8" t="str">
        <f aca="false">IFERROR(INDEX(Log!$L$2:$L$1501,MATCH(A64,Log!$Q$2:$Q$1501,0)),"")</f>
        <v/>
      </c>
      <c r="C64" s="8" t="str">
        <f aca="false">IF(B64="","",IF(INDEX(Log!$G$2:$G$1501,MATCH(B64,Log!$L$2:$L$1501,0))="","(not set)",INDEX(Log!$G$2:$G$1501,MATCH(B64,Log!$L$2:$L$1501,0))))</f>
        <v/>
      </c>
      <c r="D64" s="8" t="str">
        <f aca="false">IF(B64="","",SUMIFS(Log!$O$2:$O$1501,Log!$L$2:$L$1501,B64))</f>
        <v/>
      </c>
      <c r="E64" s="16" t="str">
        <f aca="false">IF(B64="","",D64/$D$2)</f>
        <v/>
      </c>
      <c r="F64" s="8" t="str">
        <f aca="false">IF(B64="","",SUMIFS(Log!$N$2:$N$1501,Log!$L$2:$L$1501,B64))</f>
        <v/>
      </c>
      <c r="G64" s="16" t="str">
        <f aca="false">IF(B64="","",F64/$B$2)</f>
        <v/>
      </c>
      <c r="H64" s="8" t="str">
        <f aca="false">IF(B64="","",SUMIFS(Log!$P$2:$P$1501,Log!$L$2:$L$1501,B64))</f>
        <v/>
      </c>
      <c r="I64" s="8" t="str">
        <f aca="false">IF(B64="","",IF(C64="(not set)","Set a source type",IFERROR(VLOOKUP(C64,Lists!$C$2:$D$10,2,FALSE()),"")))</f>
        <v/>
      </c>
      <c r="J64" s="8" t="str">
        <f aca="false">IF(B64="","",D64*100000000+F64*10000+H64*10+(1000-A64)/1000)</f>
        <v/>
      </c>
      <c r="K64" s="8" t="str">
        <f aca="false">IF(B64="","",RANK(J64,$J$7:$J$306,0))</f>
        <v/>
      </c>
    </row>
    <row r="65" customFormat="false" ht="15" hidden="false" customHeight="false" outlineLevel="0" collapsed="false">
      <c r="A65" s="8" t="n">
        <v>59</v>
      </c>
      <c r="B65" s="8" t="str">
        <f aca="false">IFERROR(INDEX(Log!$L$2:$L$1501,MATCH(A65,Log!$Q$2:$Q$1501,0)),"")</f>
        <v/>
      </c>
      <c r="C65" s="8" t="str">
        <f aca="false">IF(B65="","",IF(INDEX(Log!$G$2:$G$1501,MATCH(B65,Log!$L$2:$L$1501,0))="","(not set)",INDEX(Log!$G$2:$G$1501,MATCH(B65,Log!$L$2:$L$1501,0))))</f>
        <v/>
      </c>
      <c r="D65" s="8" t="str">
        <f aca="false">IF(B65="","",SUMIFS(Log!$O$2:$O$1501,Log!$L$2:$L$1501,B65))</f>
        <v/>
      </c>
      <c r="E65" s="16" t="str">
        <f aca="false">IF(B65="","",D65/$D$2)</f>
        <v/>
      </c>
      <c r="F65" s="8" t="str">
        <f aca="false">IF(B65="","",SUMIFS(Log!$N$2:$N$1501,Log!$L$2:$L$1501,B65))</f>
        <v/>
      </c>
      <c r="G65" s="16" t="str">
        <f aca="false">IF(B65="","",F65/$B$2)</f>
        <v/>
      </c>
      <c r="H65" s="8" t="str">
        <f aca="false">IF(B65="","",SUMIFS(Log!$P$2:$P$1501,Log!$L$2:$L$1501,B65))</f>
        <v/>
      </c>
      <c r="I65" s="8" t="str">
        <f aca="false">IF(B65="","",IF(C65="(not set)","Set a source type",IFERROR(VLOOKUP(C65,Lists!$C$2:$D$10,2,FALSE()),"")))</f>
        <v/>
      </c>
      <c r="J65" s="8" t="str">
        <f aca="false">IF(B65="","",D65*100000000+F65*10000+H65*10+(1000-A65)/1000)</f>
        <v/>
      </c>
      <c r="K65" s="8" t="str">
        <f aca="false">IF(B65="","",RANK(J65,$J$7:$J$306,0))</f>
        <v/>
      </c>
    </row>
    <row r="66" customFormat="false" ht="15" hidden="false" customHeight="false" outlineLevel="0" collapsed="false">
      <c r="A66" s="8" t="n">
        <v>60</v>
      </c>
      <c r="B66" s="8" t="str">
        <f aca="false">IFERROR(INDEX(Log!$L$2:$L$1501,MATCH(A66,Log!$Q$2:$Q$1501,0)),"")</f>
        <v/>
      </c>
      <c r="C66" s="8" t="str">
        <f aca="false">IF(B66="","",IF(INDEX(Log!$G$2:$G$1501,MATCH(B66,Log!$L$2:$L$1501,0))="","(not set)",INDEX(Log!$G$2:$G$1501,MATCH(B66,Log!$L$2:$L$1501,0))))</f>
        <v/>
      </c>
      <c r="D66" s="8" t="str">
        <f aca="false">IF(B66="","",SUMIFS(Log!$O$2:$O$1501,Log!$L$2:$L$1501,B66))</f>
        <v/>
      </c>
      <c r="E66" s="16" t="str">
        <f aca="false">IF(B66="","",D66/$D$2)</f>
        <v/>
      </c>
      <c r="F66" s="8" t="str">
        <f aca="false">IF(B66="","",SUMIFS(Log!$N$2:$N$1501,Log!$L$2:$L$1501,B66))</f>
        <v/>
      </c>
      <c r="G66" s="16" t="str">
        <f aca="false">IF(B66="","",F66/$B$2)</f>
        <v/>
      </c>
      <c r="H66" s="8" t="str">
        <f aca="false">IF(B66="","",SUMIFS(Log!$P$2:$P$1501,Log!$L$2:$L$1501,B66))</f>
        <v/>
      </c>
      <c r="I66" s="8" t="str">
        <f aca="false">IF(B66="","",IF(C66="(not set)","Set a source type",IFERROR(VLOOKUP(C66,Lists!$C$2:$D$10,2,FALSE()),"")))</f>
        <v/>
      </c>
      <c r="J66" s="8" t="str">
        <f aca="false">IF(B66="","",D66*100000000+F66*10000+H66*10+(1000-A66)/1000)</f>
        <v/>
      </c>
      <c r="K66" s="8" t="str">
        <f aca="false">IF(B66="","",RANK(J66,$J$7:$J$306,0))</f>
        <v/>
      </c>
    </row>
    <row r="67" customFormat="false" ht="15" hidden="false" customHeight="false" outlineLevel="0" collapsed="false">
      <c r="A67" s="8" t="n">
        <v>61</v>
      </c>
      <c r="B67" s="8" t="str">
        <f aca="false">IFERROR(INDEX(Log!$L$2:$L$1501,MATCH(A67,Log!$Q$2:$Q$1501,0)),"")</f>
        <v/>
      </c>
      <c r="C67" s="8" t="str">
        <f aca="false">IF(B67="","",IF(INDEX(Log!$G$2:$G$1501,MATCH(B67,Log!$L$2:$L$1501,0))="","(not set)",INDEX(Log!$G$2:$G$1501,MATCH(B67,Log!$L$2:$L$1501,0))))</f>
        <v/>
      </c>
      <c r="D67" s="8" t="str">
        <f aca="false">IF(B67="","",SUMIFS(Log!$O$2:$O$1501,Log!$L$2:$L$1501,B67))</f>
        <v/>
      </c>
      <c r="E67" s="16" t="str">
        <f aca="false">IF(B67="","",D67/$D$2)</f>
        <v/>
      </c>
      <c r="F67" s="8" t="str">
        <f aca="false">IF(B67="","",SUMIFS(Log!$N$2:$N$1501,Log!$L$2:$L$1501,B67))</f>
        <v/>
      </c>
      <c r="G67" s="16" t="str">
        <f aca="false">IF(B67="","",F67/$B$2)</f>
        <v/>
      </c>
      <c r="H67" s="8" t="str">
        <f aca="false">IF(B67="","",SUMIFS(Log!$P$2:$P$1501,Log!$L$2:$L$1501,B67))</f>
        <v/>
      </c>
      <c r="I67" s="8" t="str">
        <f aca="false">IF(B67="","",IF(C67="(not set)","Set a source type",IFERROR(VLOOKUP(C67,Lists!$C$2:$D$10,2,FALSE()),"")))</f>
        <v/>
      </c>
      <c r="J67" s="8" t="str">
        <f aca="false">IF(B67="","",D67*100000000+F67*10000+H67*10+(1000-A67)/1000)</f>
        <v/>
      </c>
      <c r="K67" s="8" t="str">
        <f aca="false">IF(B67="","",RANK(J67,$J$7:$J$306,0))</f>
        <v/>
      </c>
    </row>
    <row r="68" customFormat="false" ht="15" hidden="false" customHeight="false" outlineLevel="0" collapsed="false">
      <c r="A68" s="8" t="n">
        <v>62</v>
      </c>
      <c r="B68" s="8" t="str">
        <f aca="false">IFERROR(INDEX(Log!$L$2:$L$1501,MATCH(A68,Log!$Q$2:$Q$1501,0)),"")</f>
        <v/>
      </c>
      <c r="C68" s="8" t="str">
        <f aca="false">IF(B68="","",IF(INDEX(Log!$G$2:$G$1501,MATCH(B68,Log!$L$2:$L$1501,0))="","(not set)",INDEX(Log!$G$2:$G$1501,MATCH(B68,Log!$L$2:$L$1501,0))))</f>
        <v/>
      </c>
      <c r="D68" s="8" t="str">
        <f aca="false">IF(B68="","",SUMIFS(Log!$O$2:$O$1501,Log!$L$2:$L$1501,B68))</f>
        <v/>
      </c>
      <c r="E68" s="16" t="str">
        <f aca="false">IF(B68="","",D68/$D$2)</f>
        <v/>
      </c>
      <c r="F68" s="8" t="str">
        <f aca="false">IF(B68="","",SUMIFS(Log!$N$2:$N$1501,Log!$L$2:$L$1501,B68))</f>
        <v/>
      </c>
      <c r="G68" s="16" t="str">
        <f aca="false">IF(B68="","",F68/$B$2)</f>
        <v/>
      </c>
      <c r="H68" s="8" t="str">
        <f aca="false">IF(B68="","",SUMIFS(Log!$P$2:$P$1501,Log!$L$2:$L$1501,B68))</f>
        <v/>
      </c>
      <c r="I68" s="8" t="str">
        <f aca="false">IF(B68="","",IF(C68="(not set)","Set a source type",IFERROR(VLOOKUP(C68,Lists!$C$2:$D$10,2,FALSE()),"")))</f>
        <v/>
      </c>
      <c r="J68" s="8" t="str">
        <f aca="false">IF(B68="","",D68*100000000+F68*10000+H68*10+(1000-A68)/1000)</f>
        <v/>
      </c>
      <c r="K68" s="8" t="str">
        <f aca="false">IF(B68="","",RANK(J68,$J$7:$J$306,0))</f>
        <v/>
      </c>
    </row>
    <row r="69" customFormat="false" ht="15" hidden="false" customHeight="false" outlineLevel="0" collapsed="false">
      <c r="A69" s="8" t="n">
        <v>63</v>
      </c>
      <c r="B69" s="8" t="str">
        <f aca="false">IFERROR(INDEX(Log!$L$2:$L$1501,MATCH(A69,Log!$Q$2:$Q$1501,0)),"")</f>
        <v/>
      </c>
      <c r="C69" s="8" t="str">
        <f aca="false">IF(B69="","",IF(INDEX(Log!$G$2:$G$1501,MATCH(B69,Log!$L$2:$L$1501,0))="","(not set)",INDEX(Log!$G$2:$G$1501,MATCH(B69,Log!$L$2:$L$1501,0))))</f>
        <v/>
      </c>
      <c r="D69" s="8" t="str">
        <f aca="false">IF(B69="","",SUMIFS(Log!$O$2:$O$1501,Log!$L$2:$L$1501,B69))</f>
        <v/>
      </c>
      <c r="E69" s="16" t="str">
        <f aca="false">IF(B69="","",D69/$D$2)</f>
        <v/>
      </c>
      <c r="F69" s="8" t="str">
        <f aca="false">IF(B69="","",SUMIFS(Log!$N$2:$N$1501,Log!$L$2:$L$1501,B69))</f>
        <v/>
      </c>
      <c r="G69" s="16" t="str">
        <f aca="false">IF(B69="","",F69/$B$2)</f>
        <v/>
      </c>
      <c r="H69" s="8" t="str">
        <f aca="false">IF(B69="","",SUMIFS(Log!$P$2:$P$1501,Log!$L$2:$L$1501,B69))</f>
        <v/>
      </c>
      <c r="I69" s="8" t="str">
        <f aca="false">IF(B69="","",IF(C69="(not set)","Set a source type",IFERROR(VLOOKUP(C69,Lists!$C$2:$D$10,2,FALSE()),"")))</f>
        <v/>
      </c>
      <c r="J69" s="8" t="str">
        <f aca="false">IF(B69="","",D69*100000000+F69*10000+H69*10+(1000-A69)/1000)</f>
        <v/>
      </c>
      <c r="K69" s="8" t="str">
        <f aca="false">IF(B69="","",RANK(J69,$J$7:$J$306,0))</f>
        <v/>
      </c>
    </row>
    <row r="70" customFormat="false" ht="15" hidden="false" customHeight="false" outlineLevel="0" collapsed="false">
      <c r="A70" s="8" t="n">
        <v>64</v>
      </c>
      <c r="B70" s="8" t="str">
        <f aca="false">IFERROR(INDEX(Log!$L$2:$L$1501,MATCH(A70,Log!$Q$2:$Q$1501,0)),"")</f>
        <v/>
      </c>
      <c r="C70" s="8" t="str">
        <f aca="false">IF(B70="","",IF(INDEX(Log!$G$2:$G$1501,MATCH(B70,Log!$L$2:$L$1501,0))="","(not set)",INDEX(Log!$G$2:$G$1501,MATCH(B70,Log!$L$2:$L$1501,0))))</f>
        <v/>
      </c>
      <c r="D70" s="8" t="str">
        <f aca="false">IF(B70="","",SUMIFS(Log!$O$2:$O$1501,Log!$L$2:$L$1501,B70))</f>
        <v/>
      </c>
      <c r="E70" s="16" t="str">
        <f aca="false">IF(B70="","",D70/$D$2)</f>
        <v/>
      </c>
      <c r="F70" s="8" t="str">
        <f aca="false">IF(B70="","",SUMIFS(Log!$N$2:$N$1501,Log!$L$2:$L$1501,B70))</f>
        <v/>
      </c>
      <c r="G70" s="16" t="str">
        <f aca="false">IF(B70="","",F70/$B$2)</f>
        <v/>
      </c>
      <c r="H70" s="8" t="str">
        <f aca="false">IF(B70="","",SUMIFS(Log!$P$2:$P$1501,Log!$L$2:$L$1501,B70))</f>
        <v/>
      </c>
      <c r="I70" s="8" t="str">
        <f aca="false">IF(B70="","",IF(C70="(not set)","Set a source type",IFERROR(VLOOKUP(C70,Lists!$C$2:$D$10,2,FALSE()),"")))</f>
        <v/>
      </c>
      <c r="J70" s="8" t="str">
        <f aca="false">IF(B70="","",D70*100000000+F70*10000+H70*10+(1000-A70)/1000)</f>
        <v/>
      </c>
      <c r="K70" s="8" t="str">
        <f aca="false">IF(B70="","",RANK(J70,$J$7:$J$306,0))</f>
        <v/>
      </c>
    </row>
    <row r="71" customFormat="false" ht="15" hidden="false" customHeight="false" outlineLevel="0" collapsed="false">
      <c r="A71" s="8" t="n">
        <v>65</v>
      </c>
      <c r="B71" s="8" t="str">
        <f aca="false">IFERROR(INDEX(Log!$L$2:$L$1501,MATCH(A71,Log!$Q$2:$Q$1501,0)),"")</f>
        <v/>
      </c>
      <c r="C71" s="8" t="str">
        <f aca="false">IF(B71="","",IF(INDEX(Log!$G$2:$G$1501,MATCH(B71,Log!$L$2:$L$1501,0))="","(not set)",INDEX(Log!$G$2:$G$1501,MATCH(B71,Log!$L$2:$L$1501,0))))</f>
        <v/>
      </c>
      <c r="D71" s="8" t="str">
        <f aca="false">IF(B71="","",SUMIFS(Log!$O$2:$O$1501,Log!$L$2:$L$1501,B71))</f>
        <v/>
      </c>
      <c r="E71" s="16" t="str">
        <f aca="false">IF(B71="","",D71/$D$2)</f>
        <v/>
      </c>
      <c r="F71" s="8" t="str">
        <f aca="false">IF(B71="","",SUMIFS(Log!$N$2:$N$1501,Log!$L$2:$L$1501,B71))</f>
        <v/>
      </c>
      <c r="G71" s="16" t="str">
        <f aca="false">IF(B71="","",F71/$B$2)</f>
        <v/>
      </c>
      <c r="H71" s="8" t="str">
        <f aca="false">IF(B71="","",SUMIFS(Log!$P$2:$P$1501,Log!$L$2:$L$1501,B71))</f>
        <v/>
      </c>
      <c r="I71" s="8" t="str">
        <f aca="false">IF(B71="","",IF(C71="(not set)","Set a source type",IFERROR(VLOOKUP(C71,Lists!$C$2:$D$10,2,FALSE()),"")))</f>
        <v/>
      </c>
      <c r="J71" s="8" t="str">
        <f aca="false">IF(B71="","",D71*100000000+F71*10000+H71*10+(1000-A71)/1000)</f>
        <v/>
      </c>
      <c r="K71" s="8" t="str">
        <f aca="false">IF(B71="","",RANK(J71,$J$7:$J$306,0))</f>
        <v/>
      </c>
    </row>
    <row r="72" customFormat="false" ht="15" hidden="false" customHeight="false" outlineLevel="0" collapsed="false">
      <c r="A72" s="8" t="n">
        <v>66</v>
      </c>
      <c r="B72" s="8" t="str">
        <f aca="false">IFERROR(INDEX(Log!$L$2:$L$1501,MATCH(A72,Log!$Q$2:$Q$1501,0)),"")</f>
        <v/>
      </c>
      <c r="C72" s="8" t="str">
        <f aca="false">IF(B72="","",IF(INDEX(Log!$G$2:$G$1501,MATCH(B72,Log!$L$2:$L$1501,0))="","(not set)",INDEX(Log!$G$2:$G$1501,MATCH(B72,Log!$L$2:$L$1501,0))))</f>
        <v/>
      </c>
      <c r="D72" s="8" t="str">
        <f aca="false">IF(B72="","",SUMIFS(Log!$O$2:$O$1501,Log!$L$2:$L$1501,B72))</f>
        <v/>
      </c>
      <c r="E72" s="16" t="str">
        <f aca="false">IF(B72="","",D72/$D$2)</f>
        <v/>
      </c>
      <c r="F72" s="8" t="str">
        <f aca="false">IF(B72="","",SUMIFS(Log!$N$2:$N$1501,Log!$L$2:$L$1501,B72))</f>
        <v/>
      </c>
      <c r="G72" s="16" t="str">
        <f aca="false">IF(B72="","",F72/$B$2)</f>
        <v/>
      </c>
      <c r="H72" s="8" t="str">
        <f aca="false">IF(B72="","",SUMIFS(Log!$P$2:$P$1501,Log!$L$2:$L$1501,B72))</f>
        <v/>
      </c>
      <c r="I72" s="8" t="str">
        <f aca="false">IF(B72="","",IF(C72="(not set)","Set a source type",IFERROR(VLOOKUP(C72,Lists!$C$2:$D$10,2,FALSE()),"")))</f>
        <v/>
      </c>
      <c r="J72" s="8" t="str">
        <f aca="false">IF(B72="","",D72*100000000+F72*10000+H72*10+(1000-A72)/1000)</f>
        <v/>
      </c>
      <c r="K72" s="8" t="str">
        <f aca="false">IF(B72="","",RANK(J72,$J$7:$J$306,0))</f>
        <v/>
      </c>
    </row>
    <row r="73" customFormat="false" ht="15" hidden="false" customHeight="false" outlineLevel="0" collapsed="false">
      <c r="A73" s="8" t="n">
        <v>67</v>
      </c>
      <c r="B73" s="8" t="str">
        <f aca="false">IFERROR(INDEX(Log!$L$2:$L$1501,MATCH(A73,Log!$Q$2:$Q$1501,0)),"")</f>
        <v/>
      </c>
      <c r="C73" s="8" t="str">
        <f aca="false">IF(B73="","",IF(INDEX(Log!$G$2:$G$1501,MATCH(B73,Log!$L$2:$L$1501,0))="","(not set)",INDEX(Log!$G$2:$G$1501,MATCH(B73,Log!$L$2:$L$1501,0))))</f>
        <v/>
      </c>
      <c r="D73" s="8" t="str">
        <f aca="false">IF(B73="","",SUMIFS(Log!$O$2:$O$1501,Log!$L$2:$L$1501,B73))</f>
        <v/>
      </c>
      <c r="E73" s="16" t="str">
        <f aca="false">IF(B73="","",D73/$D$2)</f>
        <v/>
      </c>
      <c r="F73" s="8" t="str">
        <f aca="false">IF(B73="","",SUMIFS(Log!$N$2:$N$1501,Log!$L$2:$L$1501,B73))</f>
        <v/>
      </c>
      <c r="G73" s="16" t="str">
        <f aca="false">IF(B73="","",F73/$B$2)</f>
        <v/>
      </c>
      <c r="H73" s="8" t="str">
        <f aca="false">IF(B73="","",SUMIFS(Log!$P$2:$P$1501,Log!$L$2:$L$1501,B73))</f>
        <v/>
      </c>
      <c r="I73" s="8" t="str">
        <f aca="false">IF(B73="","",IF(C73="(not set)","Set a source type",IFERROR(VLOOKUP(C73,Lists!$C$2:$D$10,2,FALSE()),"")))</f>
        <v/>
      </c>
      <c r="J73" s="8" t="str">
        <f aca="false">IF(B73="","",D73*100000000+F73*10000+H73*10+(1000-A73)/1000)</f>
        <v/>
      </c>
      <c r="K73" s="8" t="str">
        <f aca="false">IF(B73="","",RANK(J73,$J$7:$J$306,0))</f>
        <v/>
      </c>
    </row>
    <row r="74" customFormat="false" ht="15" hidden="false" customHeight="false" outlineLevel="0" collapsed="false">
      <c r="A74" s="8" t="n">
        <v>68</v>
      </c>
      <c r="B74" s="8" t="str">
        <f aca="false">IFERROR(INDEX(Log!$L$2:$L$1501,MATCH(A74,Log!$Q$2:$Q$1501,0)),"")</f>
        <v/>
      </c>
      <c r="C74" s="8" t="str">
        <f aca="false">IF(B74="","",IF(INDEX(Log!$G$2:$G$1501,MATCH(B74,Log!$L$2:$L$1501,0))="","(not set)",INDEX(Log!$G$2:$G$1501,MATCH(B74,Log!$L$2:$L$1501,0))))</f>
        <v/>
      </c>
      <c r="D74" s="8" t="str">
        <f aca="false">IF(B74="","",SUMIFS(Log!$O$2:$O$1501,Log!$L$2:$L$1501,B74))</f>
        <v/>
      </c>
      <c r="E74" s="16" t="str">
        <f aca="false">IF(B74="","",D74/$D$2)</f>
        <v/>
      </c>
      <c r="F74" s="8" t="str">
        <f aca="false">IF(B74="","",SUMIFS(Log!$N$2:$N$1501,Log!$L$2:$L$1501,B74))</f>
        <v/>
      </c>
      <c r="G74" s="16" t="str">
        <f aca="false">IF(B74="","",F74/$B$2)</f>
        <v/>
      </c>
      <c r="H74" s="8" t="str">
        <f aca="false">IF(B74="","",SUMIFS(Log!$P$2:$P$1501,Log!$L$2:$L$1501,B74))</f>
        <v/>
      </c>
      <c r="I74" s="8" t="str">
        <f aca="false">IF(B74="","",IF(C74="(not set)","Set a source type",IFERROR(VLOOKUP(C74,Lists!$C$2:$D$10,2,FALSE()),"")))</f>
        <v/>
      </c>
      <c r="J74" s="8" t="str">
        <f aca="false">IF(B74="","",D74*100000000+F74*10000+H74*10+(1000-A74)/1000)</f>
        <v/>
      </c>
      <c r="K74" s="8" t="str">
        <f aca="false">IF(B74="","",RANK(J74,$J$7:$J$306,0))</f>
        <v/>
      </c>
    </row>
    <row r="75" customFormat="false" ht="15" hidden="false" customHeight="false" outlineLevel="0" collapsed="false">
      <c r="A75" s="8" t="n">
        <v>69</v>
      </c>
      <c r="B75" s="8" t="str">
        <f aca="false">IFERROR(INDEX(Log!$L$2:$L$1501,MATCH(A75,Log!$Q$2:$Q$1501,0)),"")</f>
        <v/>
      </c>
      <c r="C75" s="8" t="str">
        <f aca="false">IF(B75="","",IF(INDEX(Log!$G$2:$G$1501,MATCH(B75,Log!$L$2:$L$1501,0))="","(not set)",INDEX(Log!$G$2:$G$1501,MATCH(B75,Log!$L$2:$L$1501,0))))</f>
        <v/>
      </c>
      <c r="D75" s="8" t="str">
        <f aca="false">IF(B75="","",SUMIFS(Log!$O$2:$O$1501,Log!$L$2:$L$1501,B75))</f>
        <v/>
      </c>
      <c r="E75" s="16" t="str">
        <f aca="false">IF(B75="","",D75/$D$2)</f>
        <v/>
      </c>
      <c r="F75" s="8" t="str">
        <f aca="false">IF(B75="","",SUMIFS(Log!$N$2:$N$1501,Log!$L$2:$L$1501,B75))</f>
        <v/>
      </c>
      <c r="G75" s="16" t="str">
        <f aca="false">IF(B75="","",F75/$B$2)</f>
        <v/>
      </c>
      <c r="H75" s="8" t="str">
        <f aca="false">IF(B75="","",SUMIFS(Log!$P$2:$P$1501,Log!$L$2:$L$1501,B75))</f>
        <v/>
      </c>
      <c r="I75" s="8" t="str">
        <f aca="false">IF(B75="","",IF(C75="(not set)","Set a source type",IFERROR(VLOOKUP(C75,Lists!$C$2:$D$10,2,FALSE()),"")))</f>
        <v/>
      </c>
      <c r="J75" s="8" t="str">
        <f aca="false">IF(B75="","",D75*100000000+F75*10000+H75*10+(1000-A75)/1000)</f>
        <v/>
      </c>
      <c r="K75" s="8" t="str">
        <f aca="false">IF(B75="","",RANK(J75,$J$7:$J$306,0))</f>
        <v/>
      </c>
    </row>
    <row r="76" customFormat="false" ht="15" hidden="false" customHeight="false" outlineLevel="0" collapsed="false">
      <c r="A76" s="8" t="n">
        <v>70</v>
      </c>
      <c r="B76" s="8" t="str">
        <f aca="false">IFERROR(INDEX(Log!$L$2:$L$1501,MATCH(A76,Log!$Q$2:$Q$1501,0)),"")</f>
        <v/>
      </c>
      <c r="C76" s="8" t="str">
        <f aca="false">IF(B76="","",IF(INDEX(Log!$G$2:$G$1501,MATCH(B76,Log!$L$2:$L$1501,0))="","(not set)",INDEX(Log!$G$2:$G$1501,MATCH(B76,Log!$L$2:$L$1501,0))))</f>
        <v/>
      </c>
      <c r="D76" s="8" t="str">
        <f aca="false">IF(B76="","",SUMIFS(Log!$O$2:$O$1501,Log!$L$2:$L$1501,B76))</f>
        <v/>
      </c>
      <c r="E76" s="16" t="str">
        <f aca="false">IF(B76="","",D76/$D$2)</f>
        <v/>
      </c>
      <c r="F76" s="8" t="str">
        <f aca="false">IF(B76="","",SUMIFS(Log!$N$2:$N$1501,Log!$L$2:$L$1501,B76))</f>
        <v/>
      </c>
      <c r="G76" s="16" t="str">
        <f aca="false">IF(B76="","",F76/$B$2)</f>
        <v/>
      </c>
      <c r="H76" s="8" t="str">
        <f aca="false">IF(B76="","",SUMIFS(Log!$P$2:$P$1501,Log!$L$2:$L$1501,B76))</f>
        <v/>
      </c>
      <c r="I76" s="8" t="str">
        <f aca="false">IF(B76="","",IF(C76="(not set)","Set a source type",IFERROR(VLOOKUP(C76,Lists!$C$2:$D$10,2,FALSE()),"")))</f>
        <v/>
      </c>
      <c r="J76" s="8" t="str">
        <f aca="false">IF(B76="","",D76*100000000+F76*10000+H76*10+(1000-A76)/1000)</f>
        <v/>
      </c>
      <c r="K76" s="8" t="str">
        <f aca="false">IF(B76="","",RANK(J76,$J$7:$J$306,0))</f>
        <v/>
      </c>
    </row>
    <row r="77" customFormat="false" ht="15" hidden="false" customHeight="false" outlineLevel="0" collapsed="false">
      <c r="A77" s="8" t="n">
        <v>71</v>
      </c>
      <c r="B77" s="8" t="str">
        <f aca="false">IFERROR(INDEX(Log!$L$2:$L$1501,MATCH(A77,Log!$Q$2:$Q$1501,0)),"")</f>
        <v/>
      </c>
      <c r="C77" s="8" t="str">
        <f aca="false">IF(B77="","",IF(INDEX(Log!$G$2:$G$1501,MATCH(B77,Log!$L$2:$L$1501,0))="","(not set)",INDEX(Log!$G$2:$G$1501,MATCH(B77,Log!$L$2:$L$1501,0))))</f>
        <v/>
      </c>
      <c r="D77" s="8" t="str">
        <f aca="false">IF(B77="","",SUMIFS(Log!$O$2:$O$1501,Log!$L$2:$L$1501,B77))</f>
        <v/>
      </c>
      <c r="E77" s="16" t="str">
        <f aca="false">IF(B77="","",D77/$D$2)</f>
        <v/>
      </c>
      <c r="F77" s="8" t="str">
        <f aca="false">IF(B77="","",SUMIFS(Log!$N$2:$N$1501,Log!$L$2:$L$1501,B77))</f>
        <v/>
      </c>
      <c r="G77" s="16" t="str">
        <f aca="false">IF(B77="","",F77/$B$2)</f>
        <v/>
      </c>
      <c r="H77" s="8" t="str">
        <f aca="false">IF(B77="","",SUMIFS(Log!$P$2:$P$1501,Log!$L$2:$L$1501,B77))</f>
        <v/>
      </c>
      <c r="I77" s="8" t="str">
        <f aca="false">IF(B77="","",IF(C77="(not set)","Set a source type",IFERROR(VLOOKUP(C77,Lists!$C$2:$D$10,2,FALSE()),"")))</f>
        <v/>
      </c>
      <c r="J77" s="8" t="str">
        <f aca="false">IF(B77="","",D77*100000000+F77*10000+H77*10+(1000-A77)/1000)</f>
        <v/>
      </c>
      <c r="K77" s="8" t="str">
        <f aca="false">IF(B77="","",RANK(J77,$J$7:$J$306,0))</f>
        <v/>
      </c>
    </row>
    <row r="78" customFormat="false" ht="15" hidden="false" customHeight="false" outlineLevel="0" collapsed="false">
      <c r="A78" s="8" t="n">
        <v>72</v>
      </c>
      <c r="B78" s="8" t="str">
        <f aca="false">IFERROR(INDEX(Log!$L$2:$L$1501,MATCH(A78,Log!$Q$2:$Q$1501,0)),"")</f>
        <v/>
      </c>
      <c r="C78" s="8" t="str">
        <f aca="false">IF(B78="","",IF(INDEX(Log!$G$2:$G$1501,MATCH(B78,Log!$L$2:$L$1501,0))="","(not set)",INDEX(Log!$G$2:$G$1501,MATCH(B78,Log!$L$2:$L$1501,0))))</f>
        <v/>
      </c>
      <c r="D78" s="8" t="str">
        <f aca="false">IF(B78="","",SUMIFS(Log!$O$2:$O$1501,Log!$L$2:$L$1501,B78))</f>
        <v/>
      </c>
      <c r="E78" s="16" t="str">
        <f aca="false">IF(B78="","",D78/$D$2)</f>
        <v/>
      </c>
      <c r="F78" s="8" t="str">
        <f aca="false">IF(B78="","",SUMIFS(Log!$N$2:$N$1501,Log!$L$2:$L$1501,B78))</f>
        <v/>
      </c>
      <c r="G78" s="16" t="str">
        <f aca="false">IF(B78="","",F78/$B$2)</f>
        <v/>
      </c>
      <c r="H78" s="8" t="str">
        <f aca="false">IF(B78="","",SUMIFS(Log!$P$2:$P$1501,Log!$L$2:$L$1501,B78))</f>
        <v/>
      </c>
      <c r="I78" s="8" t="str">
        <f aca="false">IF(B78="","",IF(C78="(not set)","Set a source type",IFERROR(VLOOKUP(C78,Lists!$C$2:$D$10,2,FALSE()),"")))</f>
        <v/>
      </c>
      <c r="J78" s="8" t="str">
        <f aca="false">IF(B78="","",D78*100000000+F78*10000+H78*10+(1000-A78)/1000)</f>
        <v/>
      </c>
      <c r="K78" s="8" t="str">
        <f aca="false">IF(B78="","",RANK(J78,$J$7:$J$306,0))</f>
        <v/>
      </c>
    </row>
    <row r="79" customFormat="false" ht="15" hidden="false" customHeight="false" outlineLevel="0" collapsed="false">
      <c r="A79" s="8" t="n">
        <v>73</v>
      </c>
      <c r="B79" s="8" t="str">
        <f aca="false">IFERROR(INDEX(Log!$L$2:$L$1501,MATCH(A79,Log!$Q$2:$Q$1501,0)),"")</f>
        <v/>
      </c>
      <c r="C79" s="8" t="str">
        <f aca="false">IF(B79="","",IF(INDEX(Log!$G$2:$G$1501,MATCH(B79,Log!$L$2:$L$1501,0))="","(not set)",INDEX(Log!$G$2:$G$1501,MATCH(B79,Log!$L$2:$L$1501,0))))</f>
        <v/>
      </c>
      <c r="D79" s="8" t="str">
        <f aca="false">IF(B79="","",SUMIFS(Log!$O$2:$O$1501,Log!$L$2:$L$1501,B79))</f>
        <v/>
      </c>
      <c r="E79" s="16" t="str">
        <f aca="false">IF(B79="","",D79/$D$2)</f>
        <v/>
      </c>
      <c r="F79" s="8" t="str">
        <f aca="false">IF(B79="","",SUMIFS(Log!$N$2:$N$1501,Log!$L$2:$L$1501,B79))</f>
        <v/>
      </c>
      <c r="G79" s="16" t="str">
        <f aca="false">IF(B79="","",F79/$B$2)</f>
        <v/>
      </c>
      <c r="H79" s="8" t="str">
        <f aca="false">IF(B79="","",SUMIFS(Log!$P$2:$P$1501,Log!$L$2:$L$1501,B79))</f>
        <v/>
      </c>
      <c r="I79" s="8" t="str">
        <f aca="false">IF(B79="","",IF(C79="(not set)","Set a source type",IFERROR(VLOOKUP(C79,Lists!$C$2:$D$10,2,FALSE()),"")))</f>
        <v/>
      </c>
      <c r="J79" s="8" t="str">
        <f aca="false">IF(B79="","",D79*100000000+F79*10000+H79*10+(1000-A79)/1000)</f>
        <v/>
      </c>
      <c r="K79" s="8" t="str">
        <f aca="false">IF(B79="","",RANK(J79,$J$7:$J$306,0))</f>
        <v/>
      </c>
    </row>
    <row r="80" customFormat="false" ht="15" hidden="false" customHeight="false" outlineLevel="0" collapsed="false">
      <c r="A80" s="8" t="n">
        <v>74</v>
      </c>
      <c r="B80" s="8" t="str">
        <f aca="false">IFERROR(INDEX(Log!$L$2:$L$1501,MATCH(A80,Log!$Q$2:$Q$1501,0)),"")</f>
        <v/>
      </c>
      <c r="C80" s="8" t="str">
        <f aca="false">IF(B80="","",IF(INDEX(Log!$G$2:$G$1501,MATCH(B80,Log!$L$2:$L$1501,0))="","(not set)",INDEX(Log!$G$2:$G$1501,MATCH(B80,Log!$L$2:$L$1501,0))))</f>
        <v/>
      </c>
      <c r="D80" s="8" t="str">
        <f aca="false">IF(B80="","",SUMIFS(Log!$O$2:$O$1501,Log!$L$2:$L$1501,B80))</f>
        <v/>
      </c>
      <c r="E80" s="16" t="str">
        <f aca="false">IF(B80="","",D80/$D$2)</f>
        <v/>
      </c>
      <c r="F80" s="8" t="str">
        <f aca="false">IF(B80="","",SUMIFS(Log!$N$2:$N$1501,Log!$L$2:$L$1501,B80))</f>
        <v/>
      </c>
      <c r="G80" s="16" t="str">
        <f aca="false">IF(B80="","",F80/$B$2)</f>
        <v/>
      </c>
      <c r="H80" s="8" t="str">
        <f aca="false">IF(B80="","",SUMIFS(Log!$P$2:$P$1501,Log!$L$2:$L$1501,B80))</f>
        <v/>
      </c>
      <c r="I80" s="8" t="str">
        <f aca="false">IF(B80="","",IF(C80="(not set)","Set a source type",IFERROR(VLOOKUP(C80,Lists!$C$2:$D$10,2,FALSE()),"")))</f>
        <v/>
      </c>
      <c r="J80" s="8" t="str">
        <f aca="false">IF(B80="","",D80*100000000+F80*10000+H80*10+(1000-A80)/1000)</f>
        <v/>
      </c>
      <c r="K80" s="8" t="str">
        <f aca="false">IF(B80="","",RANK(J80,$J$7:$J$306,0))</f>
        <v/>
      </c>
    </row>
    <row r="81" customFormat="false" ht="15" hidden="false" customHeight="false" outlineLevel="0" collapsed="false">
      <c r="A81" s="8" t="n">
        <v>75</v>
      </c>
      <c r="B81" s="8" t="str">
        <f aca="false">IFERROR(INDEX(Log!$L$2:$L$1501,MATCH(A81,Log!$Q$2:$Q$1501,0)),"")</f>
        <v/>
      </c>
      <c r="C81" s="8" t="str">
        <f aca="false">IF(B81="","",IF(INDEX(Log!$G$2:$G$1501,MATCH(B81,Log!$L$2:$L$1501,0))="","(not set)",INDEX(Log!$G$2:$G$1501,MATCH(B81,Log!$L$2:$L$1501,0))))</f>
        <v/>
      </c>
      <c r="D81" s="8" t="str">
        <f aca="false">IF(B81="","",SUMIFS(Log!$O$2:$O$1501,Log!$L$2:$L$1501,B81))</f>
        <v/>
      </c>
      <c r="E81" s="16" t="str">
        <f aca="false">IF(B81="","",D81/$D$2)</f>
        <v/>
      </c>
      <c r="F81" s="8" t="str">
        <f aca="false">IF(B81="","",SUMIFS(Log!$N$2:$N$1501,Log!$L$2:$L$1501,B81))</f>
        <v/>
      </c>
      <c r="G81" s="16" t="str">
        <f aca="false">IF(B81="","",F81/$B$2)</f>
        <v/>
      </c>
      <c r="H81" s="8" t="str">
        <f aca="false">IF(B81="","",SUMIFS(Log!$P$2:$P$1501,Log!$L$2:$L$1501,B81))</f>
        <v/>
      </c>
      <c r="I81" s="8" t="str">
        <f aca="false">IF(B81="","",IF(C81="(not set)","Set a source type",IFERROR(VLOOKUP(C81,Lists!$C$2:$D$10,2,FALSE()),"")))</f>
        <v/>
      </c>
      <c r="J81" s="8" t="str">
        <f aca="false">IF(B81="","",D81*100000000+F81*10000+H81*10+(1000-A81)/1000)</f>
        <v/>
      </c>
      <c r="K81" s="8" t="str">
        <f aca="false">IF(B81="","",RANK(J81,$J$7:$J$306,0))</f>
        <v/>
      </c>
    </row>
    <row r="82" customFormat="false" ht="15" hidden="false" customHeight="false" outlineLevel="0" collapsed="false">
      <c r="A82" s="8" t="n">
        <v>76</v>
      </c>
      <c r="B82" s="8" t="str">
        <f aca="false">IFERROR(INDEX(Log!$L$2:$L$1501,MATCH(A82,Log!$Q$2:$Q$1501,0)),"")</f>
        <v/>
      </c>
      <c r="C82" s="8" t="str">
        <f aca="false">IF(B82="","",IF(INDEX(Log!$G$2:$G$1501,MATCH(B82,Log!$L$2:$L$1501,0))="","(not set)",INDEX(Log!$G$2:$G$1501,MATCH(B82,Log!$L$2:$L$1501,0))))</f>
        <v/>
      </c>
      <c r="D82" s="8" t="str">
        <f aca="false">IF(B82="","",SUMIFS(Log!$O$2:$O$1501,Log!$L$2:$L$1501,B82))</f>
        <v/>
      </c>
      <c r="E82" s="16" t="str">
        <f aca="false">IF(B82="","",D82/$D$2)</f>
        <v/>
      </c>
      <c r="F82" s="8" t="str">
        <f aca="false">IF(B82="","",SUMIFS(Log!$N$2:$N$1501,Log!$L$2:$L$1501,B82))</f>
        <v/>
      </c>
      <c r="G82" s="16" t="str">
        <f aca="false">IF(B82="","",F82/$B$2)</f>
        <v/>
      </c>
      <c r="H82" s="8" t="str">
        <f aca="false">IF(B82="","",SUMIFS(Log!$P$2:$P$1501,Log!$L$2:$L$1501,B82))</f>
        <v/>
      </c>
      <c r="I82" s="8" t="str">
        <f aca="false">IF(B82="","",IF(C82="(not set)","Set a source type",IFERROR(VLOOKUP(C82,Lists!$C$2:$D$10,2,FALSE()),"")))</f>
        <v/>
      </c>
      <c r="J82" s="8" t="str">
        <f aca="false">IF(B82="","",D82*100000000+F82*10000+H82*10+(1000-A82)/1000)</f>
        <v/>
      </c>
      <c r="K82" s="8" t="str">
        <f aca="false">IF(B82="","",RANK(J82,$J$7:$J$306,0))</f>
        <v/>
      </c>
    </row>
    <row r="83" customFormat="false" ht="15" hidden="false" customHeight="false" outlineLevel="0" collapsed="false">
      <c r="A83" s="8" t="n">
        <v>77</v>
      </c>
      <c r="B83" s="8" t="str">
        <f aca="false">IFERROR(INDEX(Log!$L$2:$L$1501,MATCH(A83,Log!$Q$2:$Q$1501,0)),"")</f>
        <v/>
      </c>
      <c r="C83" s="8" t="str">
        <f aca="false">IF(B83="","",IF(INDEX(Log!$G$2:$G$1501,MATCH(B83,Log!$L$2:$L$1501,0))="","(not set)",INDEX(Log!$G$2:$G$1501,MATCH(B83,Log!$L$2:$L$1501,0))))</f>
        <v/>
      </c>
      <c r="D83" s="8" t="str">
        <f aca="false">IF(B83="","",SUMIFS(Log!$O$2:$O$1501,Log!$L$2:$L$1501,B83))</f>
        <v/>
      </c>
      <c r="E83" s="16" t="str">
        <f aca="false">IF(B83="","",D83/$D$2)</f>
        <v/>
      </c>
      <c r="F83" s="8" t="str">
        <f aca="false">IF(B83="","",SUMIFS(Log!$N$2:$N$1501,Log!$L$2:$L$1501,B83))</f>
        <v/>
      </c>
      <c r="G83" s="16" t="str">
        <f aca="false">IF(B83="","",F83/$B$2)</f>
        <v/>
      </c>
      <c r="H83" s="8" t="str">
        <f aca="false">IF(B83="","",SUMIFS(Log!$P$2:$P$1501,Log!$L$2:$L$1501,B83))</f>
        <v/>
      </c>
      <c r="I83" s="8" t="str">
        <f aca="false">IF(B83="","",IF(C83="(not set)","Set a source type",IFERROR(VLOOKUP(C83,Lists!$C$2:$D$10,2,FALSE()),"")))</f>
        <v/>
      </c>
      <c r="J83" s="8" t="str">
        <f aca="false">IF(B83="","",D83*100000000+F83*10000+H83*10+(1000-A83)/1000)</f>
        <v/>
      </c>
      <c r="K83" s="8" t="str">
        <f aca="false">IF(B83="","",RANK(J83,$J$7:$J$306,0))</f>
        <v/>
      </c>
    </row>
    <row r="84" customFormat="false" ht="15" hidden="false" customHeight="false" outlineLevel="0" collapsed="false">
      <c r="A84" s="8" t="n">
        <v>78</v>
      </c>
      <c r="B84" s="8" t="str">
        <f aca="false">IFERROR(INDEX(Log!$L$2:$L$1501,MATCH(A84,Log!$Q$2:$Q$1501,0)),"")</f>
        <v/>
      </c>
      <c r="C84" s="8" t="str">
        <f aca="false">IF(B84="","",IF(INDEX(Log!$G$2:$G$1501,MATCH(B84,Log!$L$2:$L$1501,0))="","(not set)",INDEX(Log!$G$2:$G$1501,MATCH(B84,Log!$L$2:$L$1501,0))))</f>
        <v/>
      </c>
      <c r="D84" s="8" t="str">
        <f aca="false">IF(B84="","",SUMIFS(Log!$O$2:$O$1501,Log!$L$2:$L$1501,B84))</f>
        <v/>
      </c>
      <c r="E84" s="16" t="str">
        <f aca="false">IF(B84="","",D84/$D$2)</f>
        <v/>
      </c>
      <c r="F84" s="8" t="str">
        <f aca="false">IF(B84="","",SUMIFS(Log!$N$2:$N$1501,Log!$L$2:$L$1501,B84))</f>
        <v/>
      </c>
      <c r="G84" s="16" t="str">
        <f aca="false">IF(B84="","",F84/$B$2)</f>
        <v/>
      </c>
      <c r="H84" s="8" t="str">
        <f aca="false">IF(B84="","",SUMIFS(Log!$P$2:$P$1501,Log!$L$2:$L$1501,B84))</f>
        <v/>
      </c>
      <c r="I84" s="8" t="str">
        <f aca="false">IF(B84="","",IF(C84="(not set)","Set a source type",IFERROR(VLOOKUP(C84,Lists!$C$2:$D$10,2,FALSE()),"")))</f>
        <v/>
      </c>
      <c r="J84" s="8" t="str">
        <f aca="false">IF(B84="","",D84*100000000+F84*10000+H84*10+(1000-A84)/1000)</f>
        <v/>
      </c>
      <c r="K84" s="8" t="str">
        <f aca="false">IF(B84="","",RANK(J84,$J$7:$J$306,0))</f>
        <v/>
      </c>
    </row>
    <row r="85" customFormat="false" ht="15" hidden="false" customHeight="false" outlineLevel="0" collapsed="false">
      <c r="A85" s="8" t="n">
        <v>79</v>
      </c>
      <c r="B85" s="8" t="str">
        <f aca="false">IFERROR(INDEX(Log!$L$2:$L$1501,MATCH(A85,Log!$Q$2:$Q$1501,0)),"")</f>
        <v/>
      </c>
      <c r="C85" s="8" t="str">
        <f aca="false">IF(B85="","",IF(INDEX(Log!$G$2:$G$1501,MATCH(B85,Log!$L$2:$L$1501,0))="","(not set)",INDEX(Log!$G$2:$G$1501,MATCH(B85,Log!$L$2:$L$1501,0))))</f>
        <v/>
      </c>
      <c r="D85" s="8" t="str">
        <f aca="false">IF(B85="","",SUMIFS(Log!$O$2:$O$1501,Log!$L$2:$L$1501,B85))</f>
        <v/>
      </c>
      <c r="E85" s="16" t="str">
        <f aca="false">IF(B85="","",D85/$D$2)</f>
        <v/>
      </c>
      <c r="F85" s="8" t="str">
        <f aca="false">IF(B85="","",SUMIFS(Log!$N$2:$N$1501,Log!$L$2:$L$1501,B85))</f>
        <v/>
      </c>
      <c r="G85" s="16" t="str">
        <f aca="false">IF(B85="","",F85/$B$2)</f>
        <v/>
      </c>
      <c r="H85" s="8" t="str">
        <f aca="false">IF(B85="","",SUMIFS(Log!$P$2:$P$1501,Log!$L$2:$L$1501,B85))</f>
        <v/>
      </c>
      <c r="I85" s="8" t="str">
        <f aca="false">IF(B85="","",IF(C85="(not set)","Set a source type",IFERROR(VLOOKUP(C85,Lists!$C$2:$D$10,2,FALSE()),"")))</f>
        <v/>
      </c>
      <c r="J85" s="8" t="str">
        <f aca="false">IF(B85="","",D85*100000000+F85*10000+H85*10+(1000-A85)/1000)</f>
        <v/>
      </c>
      <c r="K85" s="8" t="str">
        <f aca="false">IF(B85="","",RANK(J85,$J$7:$J$306,0))</f>
        <v/>
      </c>
    </row>
    <row r="86" customFormat="false" ht="15" hidden="false" customHeight="false" outlineLevel="0" collapsed="false">
      <c r="A86" s="8" t="n">
        <v>80</v>
      </c>
      <c r="B86" s="8" t="str">
        <f aca="false">IFERROR(INDEX(Log!$L$2:$L$1501,MATCH(A86,Log!$Q$2:$Q$1501,0)),"")</f>
        <v/>
      </c>
      <c r="C86" s="8" t="str">
        <f aca="false">IF(B86="","",IF(INDEX(Log!$G$2:$G$1501,MATCH(B86,Log!$L$2:$L$1501,0))="","(not set)",INDEX(Log!$G$2:$G$1501,MATCH(B86,Log!$L$2:$L$1501,0))))</f>
        <v/>
      </c>
      <c r="D86" s="8" t="str">
        <f aca="false">IF(B86="","",SUMIFS(Log!$O$2:$O$1501,Log!$L$2:$L$1501,B86))</f>
        <v/>
      </c>
      <c r="E86" s="16" t="str">
        <f aca="false">IF(B86="","",D86/$D$2)</f>
        <v/>
      </c>
      <c r="F86" s="8" t="str">
        <f aca="false">IF(B86="","",SUMIFS(Log!$N$2:$N$1501,Log!$L$2:$L$1501,B86))</f>
        <v/>
      </c>
      <c r="G86" s="16" t="str">
        <f aca="false">IF(B86="","",F86/$B$2)</f>
        <v/>
      </c>
      <c r="H86" s="8" t="str">
        <f aca="false">IF(B86="","",SUMIFS(Log!$P$2:$P$1501,Log!$L$2:$L$1501,B86))</f>
        <v/>
      </c>
      <c r="I86" s="8" t="str">
        <f aca="false">IF(B86="","",IF(C86="(not set)","Set a source type",IFERROR(VLOOKUP(C86,Lists!$C$2:$D$10,2,FALSE()),"")))</f>
        <v/>
      </c>
      <c r="J86" s="8" t="str">
        <f aca="false">IF(B86="","",D86*100000000+F86*10000+H86*10+(1000-A86)/1000)</f>
        <v/>
      </c>
      <c r="K86" s="8" t="str">
        <f aca="false">IF(B86="","",RANK(J86,$J$7:$J$306,0))</f>
        <v/>
      </c>
    </row>
    <row r="87" customFormat="false" ht="15" hidden="false" customHeight="false" outlineLevel="0" collapsed="false">
      <c r="A87" s="8" t="n">
        <v>81</v>
      </c>
      <c r="B87" s="8" t="str">
        <f aca="false">IFERROR(INDEX(Log!$L$2:$L$1501,MATCH(A87,Log!$Q$2:$Q$1501,0)),"")</f>
        <v/>
      </c>
      <c r="C87" s="8" t="str">
        <f aca="false">IF(B87="","",IF(INDEX(Log!$G$2:$G$1501,MATCH(B87,Log!$L$2:$L$1501,0))="","(not set)",INDEX(Log!$G$2:$G$1501,MATCH(B87,Log!$L$2:$L$1501,0))))</f>
        <v/>
      </c>
      <c r="D87" s="8" t="str">
        <f aca="false">IF(B87="","",SUMIFS(Log!$O$2:$O$1501,Log!$L$2:$L$1501,B87))</f>
        <v/>
      </c>
      <c r="E87" s="16" t="str">
        <f aca="false">IF(B87="","",D87/$D$2)</f>
        <v/>
      </c>
      <c r="F87" s="8" t="str">
        <f aca="false">IF(B87="","",SUMIFS(Log!$N$2:$N$1501,Log!$L$2:$L$1501,B87))</f>
        <v/>
      </c>
      <c r="G87" s="16" t="str">
        <f aca="false">IF(B87="","",F87/$B$2)</f>
        <v/>
      </c>
      <c r="H87" s="8" t="str">
        <f aca="false">IF(B87="","",SUMIFS(Log!$P$2:$P$1501,Log!$L$2:$L$1501,B87))</f>
        <v/>
      </c>
      <c r="I87" s="8" t="str">
        <f aca="false">IF(B87="","",IF(C87="(not set)","Set a source type",IFERROR(VLOOKUP(C87,Lists!$C$2:$D$10,2,FALSE()),"")))</f>
        <v/>
      </c>
      <c r="J87" s="8" t="str">
        <f aca="false">IF(B87="","",D87*100000000+F87*10000+H87*10+(1000-A87)/1000)</f>
        <v/>
      </c>
      <c r="K87" s="8" t="str">
        <f aca="false">IF(B87="","",RANK(J87,$J$7:$J$306,0))</f>
        <v/>
      </c>
    </row>
    <row r="88" customFormat="false" ht="15" hidden="false" customHeight="false" outlineLevel="0" collapsed="false">
      <c r="A88" s="8" t="n">
        <v>82</v>
      </c>
      <c r="B88" s="8" t="str">
        <f aca="false">IFERROR(INDEX(Log!$L$2:$L$1501,MATCH(A88,Log!$Q$2:$Q$1501,0)),"")</f>
        <v/>
      </c>
      <c r="C88" s="8" t="str">
        <f aca="false">IF(B88="","",IF(INDEX(Log!$G$2:$G$1501,MATCH(B88,Log!$L$2:$L$1501,0))="","(not set)",INDEX(Log!$G$2:$G$1501,MATCH(B88,Log!$L$2:$L$1501,0))))</f>
        <v/>
      </c>
      <c r="D88" s="8" t="str">
        <f aca="false">IF(B88="","",SUMIFS(Log!$O$2:$O$1501,Log!$L$2:$L$1501,B88))</f>
        <v/>
      </c>
      <c r="E88" s="16" t="str">
        <f aca="false">IF(B88="","",D88/$D$2)</f>
        <v/>
      </c>
      <c r="F88" s="8" t="str">
        <f aca="false">IF(B88="","",SUMIFS(Log!$N$2:$N$1501,Log!$L$2:$L$1501,B88))</f>
        <v/>
      </c>
      <c r="G88" s="16" t="str">
        <f aca="false">IF(B88="","",F88/$B$2)</f>
        <v/>
      </c>
      <c r="H88" s="8" t="str">
        <f aca="false">IF(B88="","",SUMIFS(Log!$P$2:$P$1501,Log!$L$2:$L$1501,B88))</f>
        <v/>
      </c>
      <c r="I88" s="8" t="str">
        <f aca="false">IF(B88="","",IF(C88="(not set)","Set a source type",IFERROR(VLOOKUP(C88,Lists!$C$2:$D$10,2,FALSE()),"")))</f>
        <v/>
      </c>
      <c r="J88" s="8" t="str">
        <f aca="false">IF(B88="","",D88*100000000+F88*10000+H88*10+(1000-A88)/1000)</f>
        <v/>
      </c>
      <c r="K88" s="8" t="str">
        <f aca="false">IF(B88="","",RANK(J88,$J$7:$J$306,0))</f>
        <v/>
      </c>
    </row>
    <row r="89" customFormat="false" ht="15" hidden="false" customHeight="false" outlineLevel="0" collapsed="false">
      <c r="A89" s="8" t="n">
        <v>83</v>
      </c>
      <c r="B89" s="8" t="str">
        <f aca="false">IFERROR(INDEX(Log!$L$2:$L$1501,MATCH(A89,Log!$Q$2:$Q$1501,0)),"")</f>
        <v/>
      </c>
      <c r="C89" s="8" t="str">
        <f aca="false">IF(B89="","",IF(INDEX(Log!$G$2:$G$1501,MATCH(B89,Log!$L$2:$L$1501,0))="","(not set)",INDEX(Log!$G$2:$G$1501,MATCH(B89,Log!$L$2:$L$1501,0))))</f>
        <v/>
      </c>
      <c r="D89" s="8" t="str">
        <f aca="false">IF(B89="","",SUMIFS(Log!$O$2:$O$1501,Log!$L$2:$L$1501,B89))</f>
        <v/>
      </c>
      <c r="E89" s="16" t="str">
        <f aca="false">IF(B89="","",D89/$D$2)</f>
        <v/>
      </c>
      <c r="F89" s="8" t="str">
        <f aca="false">IF(B89="","",SUMIFS(Log!$N$2:$N$1501,Log!$L$2:$L$1501,B89))</f>
        <v/>
      </c>
      <c r="G89" s="16" t="str">
        <f aca="false">IF(B89="","",F89/$B$2)</f>
        <v/>
      </c>
      <c r="H89" s="8" t="str">
        <f aca="false">IF(B89="","",SUMIFS(Log!$P$2:$P$1501,Log!$L$2:$L$1501,B89))</f>
        <v/>
      </c>
      <c r="I89" s="8" t="str">
        <f aca="false">IF(B89="","",IF(C89="(not set)","Set a source type",IFERROR(VLOOKUP(C89,Lists!$C$2:$D$10,2,FALSE()),"")))</f>
        <v/>
      </c>
      <c r="J89" s="8" t="str">
        <f aca="false">IF(B89="","",D89*100000000+F89*10000+H89*10+(1000-A89)/1000)</f>
        <v/>
      </c>
      <c r="K89" s="8" t="str">
        <f aca="false">IF(B89="","",RANK(J89,$J$7:$J$306,0))</f>
        <v/>
      </c>
    </row>
    <row r="90" customFormat="false" ht="15" hidden="false" customHeight="false" outlineLevel="0" collapsed="false">
      <c r="A90" s="8" t="n">
        <v>84</v>
      </c>
      <c r="B90" s="8" t="str">
        <f aca="false">IFERROR(INDEX(Log!$L$2:$L$1501,MATCH(A90,Log!$Q$2:$Q$1501,0)),"")</f>
        <v/>
      </c>
      <c r="C90" s="8" t="str">
        <f aca="false">IF(B90="","",IF(INDEX(Log!$G$2:$G$1501,MATCH(B90,Log!$L$2:$L$1501,0))="","(not set)",INDEX(Log!$G$2:$G$1501,MATCH(B90,Log!$L$2:$L$1501,0))))</f>
        <v/>
      </c>
      <c r="D90" s="8" t="str">
        <f aca="false">IF(B90="","",SUMIFS(Log!$O$2:$O$1501,Log!$L$2:$L$1501,B90))</f>
        <v/>
      </c>
      <c r="E90" s="16" t="str">
        <f aca="false">IF(B90="","",D90/$D$2)</f>
        <v/>
      </c>
      <c r="F90" s="8" t="str">
        <f aca="false">IF(B90="","",SUMIFS(Log!$N$2:$N$1501,Log!$L$2:$L$1501,B90))</f>
        <v/>
      </c>
      <c r="G90" s="16" t="str">
        <f aca="false">IF(B90="","",F90/$B$2)</f>
        <v/>
      </c>
      <c r="H90" s="8" t="str">
        <f aca="false">IF(B90="","",SUMIFS(Log!$P$2:$P$1501,Log!$L$2:$L$1501,B90))</f>
        <v/>
      </c>
      <c r="I90" s="8" t="str">
        <f aca="false">IF(B90="","",IF(C90="(not set)","Set a source type",IFERROR(VLOOKUP(C90,Lists!$C$2:$D$10,2,FALSE()),"")))</f>
        <v/>
      </c>
      <c r="J90" s="8" t="str">
        <f aca="false">IF(B90="","",D90*100000000+F90*10000+H90*10+(1000-A90)/1000)</f>
        <v/>
      </c>
      <c r="K90" s="8" t="str">
        <f aca="false">IF(B90="","",RANK(J90,$J$7:$J$306,0))</f>
        <v/>
      </c>
    </row>
    <row r="91" customFormat="false" ht="15" hidden="false" customHeight="false" outlineLevel="0" collapsed="false">
      <c r="A91" s="8" t="n">
        <v>85</v>
      </c>
      <c r="B91" s="8" t="str">
        <f aca="false">IFERROR(INDEX(Log!$L$2:$L$1501,MATCH(A91,Log!$Q$2:$Q$1501,0)),"")</f>
        <v/>
      </c>
      <c r="C91" s="8" t="str">
        <f aca="false">IF(B91="","",IF(INDEX(Log!$G$2:$G$1501,MATCH(B91,Log!$L$2:$L$1501,0))="","(not set)",INDEX(Log!$G$2:$G$1501,MATCH(B91,Log!$L$2:$L$1501,0))))</f>
        <v/>
      </c>
      <c r="D91" s="8" t="str">
        <f aca="false">IF(B91="","",SUMIFS(Log!$O$2:$O$1501,Log!$L$2:$L$1501,B91))</f>
        <v/>
      </c>
      <c r="E91" s="16" t="str">
        <f aca="false">IF(B91="","",D91/$D$2)</f>
        <v/>
      </c>
      <c r="F91" s="8" t="str">
        <f aca="false">IF(B91="","",SUMIFS(Log!$N$2:$N$1501,Log!$L$2:$L$1501,B91))</f>
        <v/>
      </c>
      <c r="G91" s="16" t="str">
        <f aca="false">IF(B91="","",F91/$B$2)</f>
        <v/>
      </c>
      <c r="H91" s="8" t="str">
        <f aca="false">IF(B91="","",SUMIFS(Log!$P$2:$P$1501,Log!$L$2:$L$1501,B91))</f>
        <v/>
      </c>
      <c r="I91" s="8" t="str">
        <f aca="false">IF(B91="","",IF(C91="(not set)","Set a source type",IFERROR(VLOOKUP(C91,Lists!$C$2:$D$10,2,FALSE()),"")))</f>
        <v/>
      </c>
      <c r="J91" s="8" t="str">
        <f aca="false">IF(B91="","",D91*100000000+F91*10000+H91*10+(1000-A91)/1000)</f>
        <v/>
      </c>
      <c r="K91" s="8" t="str">
        <f aca="false">IF(B91="","",RANK(J91,$J$7:$J$306,0))</f>
        <v/>
      </c>
    </row>
    <row r="92" customFormat="false" ht="15" hidden="false" customHeight="false" outlineLevel="0" collapsed="false">
      <c r="A92" s="8" t="n">
        <v>86</v>
      </c>
      <c r="B92" s="8" t="str">
        <f aca="false">IFERROR(INDEX(Log!$L$2:$L$1501,MATCH(A92,Log!$Q$2:$Q$1501,0)),"")</f>
        <v/>
      </c>
      <c r="C92" s="8" t="str">
        <f aca="false">IF(B92="","",IF(INDEX(Log!$G$2:$G$1501,MATCH(B92,Log!$L$2:$L$1501,0))="","(not set)",INDEX(Log!$G$2:$G$1501,MATCH(B92,Log!$L$2:$L$1501,0))))</f>
        <v/>
      </c>
      <c r="D92" s="8" t="str">
        <f aca="false">IF(B92="","",SUMIFS(Log!$O$2:$O$1501,Log!$L$2:$L$1501,B92))</f>
        <v/>
      </c>
      <c r="E92" s="16" t="str">
        <f aca="false">IF(B92="","",D92/$D$2)</f>
        <v/>
      </c>
      <c r="F92" s="8" t="str">
        <f aca="false">IF(B92="","",SUMIFS(Log!$N$2:$N$1501,Log!$L$2:$L$1501,B92))</f>
        <v/>
      </c>
      <c r="G92" s="16" t="str">
        <f aca="false">IF(B92="","",F92/$B$2)</f>
        <v/>
      </c>
      <c r="H92" s="8" t="str">
        <f aca="false">IF(B92="","",SUMIFS(Log!$P$2:$P$1501,Log!$L$2:$L$1501,B92))</f>
        <v/>
      </c>
      <c r="I92" s="8" t="str">
        <f aca="false">IF(B92="","",IF(C92="(not set)","Set a source type",IFERROR(VLOOKUP(C92,Lists!$C$2:$D$10,2,FALSE()),"")))</f>
        <v/>
      </c>
      <c r="J92" s="8" t="str">
        <f aca="false">IF(B92="","",D92*100000000+F92*10000+H92*10+(1000-A92)/1000)</f>
        <v/>
      </c>
      <c r="K92" s="8" t="str">
        <f aca="false">IF(B92="","",RANK(J92,$J$7:$J$306,0))</f>
        <v/>
      </c>
    </row>
    <row r="93" customFormat="false" ht="15" hidden="false" customHeight="false" outlineLevel="0" collapsed="false">
      <c r="A93" s="8" t="n">
        <v>87</v>
      </c>
      <c r="B93" s="8" t="str">
        <f aca="false">IFERROR(INDEX(Log!$L$2:$L$1501,MATCH(A93,Log!$Q$2:$Q$1501,0)),"")</f>
        <v/>
      </c>
      <c r="C93" s="8" t="str">
        <f aca="false">IF(B93="","",IF(INDEX(Log!$G$2:$G$1501,MATCH(B93,Log!$L$2:$L$1501,0))="","(not set)",INDEX(Log!$G$2:$G$1501,MATCH(B93,Log!$L$2:$L$1501,0))))</f>
        <v/>
      </c>
      <c r="D93" s="8" t="str">
        <f aca="false">IF(B93="","",SUMIFS(Log!$O$2:$O$1501,Log!$L$2:$L$1501,B93))</f>
        <v/>
      </c>
      <c r="E93" s="16" t="str">
        <f aca="false">IF(B93="","",D93/$D$2)</f>
        <v/>
      </c>
      <c r="F93" s="8" t="str">
        <f aca="false">IF(B93="","",SUMIFS(Log!$N$2:$N$1501,Log!$L$2:$L$1501,B93))</f>
        <v/>
      </c>
      <c r="G93" s="16" t="str">
        <f aca="false">IF(B93="","",F93/$B$2)</f>
        <v/>
      </c>
      <c r="H93" s="8" t="str">
        <f aca="false">IF(B93="","",SUMIFS(Log!$P$2:$P$1501,Log!$L$2:$L$1501,B93))</f>
        <v/>
      </c>
      <c r="I93" s="8" t="str">
        <f aca="false">IF(B93="","",IF(C93="(not set)","Set a source type",IFERROR(VLOOKUP(C93,Lists!$C$2:$D$10,2,FALSE()),"")))</f>
        <v/>
      </c>
      <c r="J93" s="8" t="str">
        <f aca="false">IF(B93="","",D93*100000000+F93*10000+H93*10+(1000-A93)/1000)</f>
        <v/>
      </c>
      <c r="K93" s="8" t="str">
        <f aca="false">IF(B93="","",RANK(J93,$J$7:$J$306,0))</f>
        <v/>
      </c>
    </row>
    <row r="94" customFormat="false" ht="15" hidden="false" customHeight="false" outlineLevel="0" collapsed="false">
      <c r="A94" s="8" t="n">
        <v>88</v>
      </c>
      <c r="B94" s="8" t="str">
        <f aca="false">IFERROR(INDEX(Log!$L$2:$L$1501,MATCH(A94,Log!$Q$2:$Q$1501,0)),"")</f>
        <v/>
      </c>
      <c r="C94" s="8" t="str">
        <f aca="false">IF(B94="","",IF(INDEX(Log!$G$2:$G$1501,MATCH(B94,Log!$L$2:$L$1501,0))="","(not set)",INDEX(Log!$G$2:$G$1501,MATCH(B94,Log!$L$2:$L$1501,0))))</f>
        <v/>
      </c>
      <c r="D94" s="8" t="str">
        <f aca="false">IF(B94="","",SUMIFS(Log!$O$2:$O$1501,Log!$L$2:$L$1501,B94))</f>
        <v/>
      </c>
      <c r="E94" s="16" t="str">
        <f aca="false">IF(B94="","",D94/$D$2)</f>
        <v/>
      </c>
      <c r="F94" s="8" t="str">
        <f aca="false">IF(B94="","",SUMIFS(Log!$N$2:$N$1501,Log!$L$2:$L$1501,B94))</f>
        <v/>
      </c>
      <c r="G94" s="16" t="str">
        <f aca="false">IF(B94="","",F94/$B$2)</f>
        <v/>
      </c>
      <c r="H94" s="8" t="str">
        <f aca="false">IF(B94="","",SUMIFS(Log!$P$2:$P$1501,Log!$L$2:$L$1501,B94))</f>
        <v/>
      </c>
      <c r="I94" s="8" t="str">
        <f aca="false">IF(B94="","",IF(C94="(not set)","Set a source type",IFERROR(VLOOKUP(C94,Lists!$C$2:$D$10,2,FALSE()),"")))</f>
        <v/>
      </c>
      <c r="J94" s="8" t="str">
        <f aca="false">IF(B94="","",D94*100000000+F94*10000+H94*10+(1000-A94)/1000)</f>
        <v/>
      </c>
      <c r="K94" s="8" t="str">
        <f aca="false">IF(B94="","",RANK(J94,$J$7:$J$306,0))</f>
        <v/>
      </c>
    </row>
    <row r="95" customFormat="false" ht="15" hidden="false" customHeight="false" outlineLevel="0" collapsed="false">
      <c r="A95" s="8" t="n">
        <v>89</v>
      </c>
      <c r="B95" s="8" t="str">
        <f aca="false">IFERROR(INDEX(Log!$L$2:$L$1501,MATCH(A95,Log!$Q$2:$Q$1501,0)),"")</f>
        <v/>
      </c>
      <c r="C95" s="8" t="str">
        <f aca="false">IF(B95="","",IF(INDEX(Log!$G$2:$G$1501,MATCH(B95,Log!$L$2:$L$1501,0))="","(not set)",INDEX(Log!$G$2:$G$1501,MATCH(B95,Log!$L$2:$L$1501,0))))</f>
        <v/>
      </c>
      <c r="D95" s="8" t="str">
        <f aca="false">IF(B95="","",SUMIFS(Log!$O$2:$O$1501,Log!$L$2:$L$1501,B95))</f>
        <v/>
      </c>
      <c r="E95" s="16" t="str">
        <f aca="false">IF(B95="","",D95/$D$2)</f>
        <v/>
      </c>
      <c r="F95" s="8" t="str">
        <f aca="false">IF(B95="","",SUMIFS(Log!$N$2:$N$1501,Log!$L$2:$L$1501,B95))</f>
        <v/>
      </c>
      <c r="G95" s="16" t="str">
        <f aca="false">IF(B95="","",F95/$B$2)</f>
        <v/>
      </c>
      <c r="H95" s="8" t="str">
        <f aca="false">IF(B95="","",SUMIFS(Log!$P$2:$P$1501,Log!$L$2:$L$1501,B95))</f>
        <v/>
      </c>
      <c r="I95" s="8" t="str">
        <f aca="false">IF(B95="","",IF(C95="(not set)","Set a source type",IFERROR(VLOOKUP(C95,Lists!$C$2:$D$10,2,FALSE()),"")))</f>
        <v/>
      </c>
      <c r="J95" s="8" t="str">
        <f aca="false">IF(B95="","",D95*100000000+F95*10000+H95*10+(1000-A95)/1000)</f>
        <v/>
      </c>
      <c r="K95" s="8" t="str">
        <f aca="false">IF(B95="","",RANK(J95,$J$7:$J$306,0))</f>
        <v/>
      </c>
    </row>
    <row r="96" customFormat="false" ht="15" hidden="false" customHeight="false" outlineLevel="0" collapsed="false">
      <c r="A96" s="8" t="n">
        <v>90</v>
      </c>
      <c r="B96" s="8" t="str">
        <f aca="false">IFERROR(INDEX(Log!$L$2:$L$1501,MATCH(A96,Log!$Q$2:$Q$1501,0)),"")</f>
        <v/>
      </c>
      <c r="C96" s="8" t="str">
        <f aca="false">IF(B96="","",IF(INDEX(Log!$G$2:$G$1501,MATCH(B96,Log!$L$2:$L$1501,0))="","(not set)",INDEX(Log!$G$2:$G$1501,MATCH(B96,Log!$L$2:$L$1501,0))))</f>
        <v/>
      </c>
      <c r="D96" s="8" t="str">
        <f aca="false">IF(B96="","",SUMIFS(Log!$O$2:$O$1501,Log!$L$2:$L$1501,B96))</f>
        <v/>
      </c>
      <c r="E96" s="16" t="str">
        <f aca="false">IF(B96="","",D96/$D$2)</f>
        <v/>
      </c>
      <c r="F96" s="8" t="str">
        <f aca="false">IF(B96="","",SUMIFS(Log!$N$2:$N$1501,Log!$L$2:$L$1501,B96))</f>
        <v/>
      </c>
      <c r="G96" s="16" t="str">
        <f aca="false">IF(B96="","",F96/$B$2)</f>
        <v/>
      </c>
      <c r="H96" s="8" t="str">
        <f aca="false">IF(B96="","",SUMIFS(Log!$P$2:$P$1501,Log!$L$2:$L$1501,B96))</f>
        <v/>
      </c>
      <c r="I96" s="8" t="str">
        <f aca="false">IF(B96="","",IF(C96="(not set)","Set a source type",IFERROR(VLOOKUP(C96,Lists!$C$2:$D$10,2,FALSE()),"")))</f>
        <v/>
      </c>
      <c r="J96" s="8" t="str">
        <f aca="false">IF(B96="","",D96*100000000+F96*10000+H96*10+(1000-A96)/1000)</f>
        <v/>
      </c>
      <c r="K96" s="8" t="str">
        <f aca="false">IF(B96="","",RANK(J96,$J$7:$J$306,0))</f>
        <v/>
      </c>
    </row>
    <row r="97" customFormat="false" ht="15" hidden="false" customHeight="false" outlineLevel="0" collapsed="false">
      <c r="A97" s="8" t="n">
        <v>91</v>
      </c>
      <c r="B97" s="8" t="str">
        <f aca="false">IFERROR(INDEX(Log!$L$2:$L$1501,MATCH(A97,Log!$Q$2:$Q$1501,0)),"")</f>
        <v/>
      </c>
      <c r="C97" s="8" t="str">
        <f aca="false">IF(B97="","",IF(INDEX(Log!$G$2:$G$1501,MATCH(B97,Log!$L$2:$L$1501,0))="","(not set)",INDEX(Log!$G$2:$G$1501,MATCH(B97,Log!$L$2:$L$1501,0))))</f>
        <v/>
      </c>
      <c r="D97" s="8" t="str">
        <f aca="false">IF(B97="","",SUMIFS(Log!$O$2:$O$1501,Log!$L$2:$L$1501,B97))</f>
        <v/>
      </c>
      <c r="E97" s="16" t="str">
        <f aca="false">IF(B97="","",D97/$D$2)</f>
        <v/>
      </c>
      <c r="F97" s="8" t="str">
        <f aca="false">IF(B97="","",SUMIFS(Log!$N$2:$N$1501,Log!$L$2:$L$1501,B97))</f>
        <v/>
      </c>
      <c r="G97" s="16" t="str">
        <f aca="false">IF(B97="","",F97/$B$2)</f>
        <v/>
      </c>
      <c r="H97" s="8" t="str">
        <f aca="false">IF(B97="","",SUMIFS(Log!$P$2:$P$1501,Log!$L$2:$L$1501,B97))</f>
        <v/>
      </c>
      <c r="I97" s="8" t="str">
        <f aca="false">IF(B97="","",IF(C97="(not set)","Set a source type",IFERROR(VLOOKUP(C97,Lists!$C$2:$D$10,2,FALSE()),"")))</f>
        <v/>
      </c>
      <c r="J97" s="8" t="str">
        <f aca="false">IF(B97="","",D97*100000000+F97*10000+H97*10+(1000-A97)/1000)</f>
        <v/>
      </c>
      <c r="K97" s="8" t="str">
        <f aca="false">IF(B97="","",RANK(J97,$J$7:$J$306,0))</f>
        <v/>
      </c>
    </row>
    <row r="98" customFormat="false" ht="15" hidden="false" customHeight="false" outlineLevel="0" collapsed="false">
      <c r="A98" s="8" t="n">
        <v>92</v>
      </c>
      <c r="B98" s="8" t="str">
        <f aca="false">IFERROR(INDEX(Log!$L$2:$L$1501,MATCH(A98,Log!$Q$2:$Q$1501,0)),"")</f>
        <v/>
      </c>
      <c r="C98" s="8" t="str">
        <f aca="false">IF(B98="","",IF(INDEX(Log!$G$2:$G$1501,MATCH(B98,Log!$L$2:$L$1501,0))="","(not set)",INDEX(Log!$G$2:$G$1501,MATCH(B98,Log!$L$2:$L$1501,0))))</f>
        <v/>
      </c>
      <c r="D98" s="8" t="str">
        <f aca="false">IF(B98="","",SUMIFS(Log!$O$2:$O$1501,Log!$L$2:$L$1501,B98))</f>
        <v/>
      </c>
      <c r="E98" s="16" t="str">
        <f aca="false">IF(B98="","",D98/$D$2)</f>
        <v/>
      </c>
      <c r="F98" s="8" t="str">
        <f aca="false">IF(B98="","",SUMIFS(Log!$N$2:$N$1501,Log!$L$2:$L$1501,B98))</f>
        <v/>
      </c>
      <c r="G98" s="16" t="str">
        <f aca="false">IF(B98="","",F98/$B$2)</f>
        <v/>
      </c>
      <c r="H98" s="8" t="str">
        <f aca="false">IF(B98="","",SUMIFS(Log!$P$2:$P$1501,Log!$L$2:$L$1501,B98))</f>
        <v/>
      </c>
      <c r="I98" s="8" t="str">
        <f aca="false">IF(B98="","",IF(C98="(not set)","Set a source type",IFERROR(VLOOKUP(C98,Lists!$C$2:$D$10,2,FALSE()),"")))</f>
        <v/>
      </c>
      <c r="J98" s="8" t="str">
        <f aca="false">IF(B98="","",D98*100000000+F98*10000+H98*10+(1000-A98)/1000)</f>
        <v/>
      </c>
      <c r="K98" s="8" t="str">
        <f aca="false">IF(B98="","",RANK(J98,$J$7:$J$306,0))</f>
        <v/>
      </c>
    </row>
    <row r="99" customFormat="false" ht="15" hidden="false" customHeight="false" outlineLevel="0" collapsed="false">
      <c r="A99" s="8" t="n">
        <v>93</v>
      </c>
      <c r="B99" s="8" t="str">
        <f aca="false">IFERROR(INDEX(Log!$L$2:$L$1501,MATCH(A99,Log!$Q$2:$Q$1501,0)),"")</f>
        <v/>
      </c>
      <c r="C99" s="8" t="str">
        <f aca="false">IF(B99="","",IF(INDEX(Log!$G$2:$G$1501,MATCH(B99,Log!$L$2:$L$1501,0))="","(not set)",INDEX(Log!$G$2:$G$1501,MATCH(B99,Log!$L$2:$L$1501,0))))</f>
        <v/>
      </c>
      <c r="D99" s="8" t="str">
        <f aca="false">IF(B99="","",SUMIFS(Log!$O$2:$O$1501,Log!$L$2:$L$1501,B99))</f>
        <v/>
      </c>
      <c r="E99" s="16" t="str">
        <f aca="false">IF(B99="","",D99/$D$2)</f>
        <v/>
      </c>
      <c r="F99" s="8" t="str">
        <f aca="false">IF(B99="","",SUMIFS(Log!$N$2:$N$1501,Log!$L$2:$L$1501,B99))</f>
        <v/>
      </c>
      <c r="G99" s="16" t="str">
        <f aca="false">IF(B99="","",F99/$B$2)</f>
        <v/>
      </c>
      <c r="H99" s="8" t="str">
        <f aca="false">IF(B99="","",SUMIFS(Log!$P$2:$P$1501,Log!$L$2:$L$1501,B99))</f>
        <v/>
      </c>
      <c r="I99" s="8" t="str">
        <f aca="false">IF(B99="","",IF(C99="(not set)","Set a source type",IFERROR(VLOOKUP(C99,Lists!$C$2:$D$10,2,FALSE()),"")))</f>
        <v/>
      </c>
      <c r="J99" s="8" t="str">
        <f aca="false">IF(B99="","",D99*100000000+F99*10000+H99*10+(1000-A99)/1000)</f>
        <v/>
      </c>
      <c r="K99" s="8" t="str">
        <f aca="false">IF(B99="","",RANK(J99,$J$7:$J$306,0))</f>
        <v/>
      </c>
    </row>
    <row r="100" customFormat="false" ht="15" hidden="false" customHeight="false" outlineLevel="0" collapsed="false">
      <c r="A100" s="8" t="n">
        <v>94</v>
      </c>
      <c r="B100" s="8" t="str">
        <f aca="false">IFERROR(INDEX(Log!$L$2:$L$1501,MATCH(A100,Log!$Q$2:$Q$1501,0)),"")</f>
        <v/>
      </c>
      <c r="C100" s="8" t="str">
        <f aca="false">IF(B100="","",IF(INDEX(Log!$G$2:$G$1501,MATCH(B100,Log!$L$2:$L$1501,0))="","(not set)",INDEX(Log!$G$2:$G$1501,MATCH(B100,Log!$L$2:$L$1501,0))))</f>
        <v/>
      </c>
      <c r="D100" s="8" t="str">
        <f aca="false">IF(B100="","",SUMIFS(Log!$O$2:$O$1501,Log!$L$2:$L$1501,B100))</f>
        <v/>
      </c>
      <c r="E100" s="16" t="str">
        <f aca="false">IF(B100="","",D100/$D$2)</f>
        <v/>
      </c>
      <c r="F100" s="8" t="str">
        <f aca="false">IF(B100="","",SUMIFS(Log!$N$2:$N$1501,Log!$L$2:$L$1501,B100))</f>
        <v/>
      </c>
      <c r="G100" s="16" t="str">
        <f aca="false">IF(B100="","",F100/$B$2)</f>
        <v/>
      </c>
      <c r="H100" s="8" t="str">
        <f aca="false">IF(B100="","",SUMIFS(Log!$P$2:$P$1501,Log!$L$2:$L$1501,B100))</f>
        <v/>
      </c>
      <c r="I100" s="8" t="str">
        <f aca="false">IF(B100="","",IF(C100="(not set)","Set a source type",IFERROR(VLOOKUP(C100,Lists!$C$2:$D$10,2,FALSE()),"")))</f>
        <v/>
      </c>
      <c r="J100" s="8" t="str">
        <f aca="false">IF(B100="","",D100*100000000+F100*10000+H100*10+(1000-A100)/1000)</f>
        <v/>
      </c>
      <c r="K100" s="8" t="str">
        <f aca="false">IF(B100="","",RANK(J100,$J$7:$J$306,0))</f>
        <v/>
      </c>
    </row>
    <row r="101" customFormat="false" ht="15" hidden="false" customHeight="false" outlineLevel="0" collapsed="false">
      <c r="A101" s="8" t="n">
        <v>95</v>
      </c>
      <c r="B101" s="8" t="str">
        <f aca="false">IFERROR(INDEX(Log!$L$2:$L$1501,MATCH(A101,Log!$Q$2:$Q$1501,0)),"")</f>
        <v/>
      </c>
      <c r="C101" s="8" t="str">
        <f aca="false">IF(B101="","",IF(INDEX(Log!$G$2:$G$1501,MATCH(B101,Log!$L$2:$L$1501,0))="","(not set)",INDEX(Log!$G$2:$G$1501,MATCH(B101,Log!$L$2:$L$1501,0))))</f>
        <v/>
      </c>
      <c r="D101" s="8" t="str">
        <f aca="false">IF(B101="","",SUMIFS(Log!$O$2:$O$1501,Log!$L$2:$L$1501,B101))</f>
        <v/>
      </c>
      <c r="E101" s="16" t="str">
        <f aca="false">IF(B101="","",D101/$D$2)</f>
        <v/>
      </c>
      <c r="F101" s="8" t="str">
        <f aca="false">IF(B101="","",SUMIFS(Log!$N$2:$N$1501,Log!$L$2:$L$1501,B101))</f>
        <v/>
      </c>
      <c r="G101" s="16" t="str">
        <f aca="false">IF(B101="","",F101/$B$2)</f>
        <v/>
      </c>
      <c r="H101" s="8" t="str">
        <f aca="false">IF(B101="","",SUMIFS(Log!$P$2:$P$1501,Log!$L$2:$L$1501,B101))</f>
        <v/>
      </c>
      <c r="I101" s="8" t="str">
        <f aca="false">IF(B101="","",IF(C101="(not set)","Set a source type",IFERROR(VLOOKUP(C101,Lists!$C$2:$D$10,2,FALSE()),"")))</f>
        <v/>
      </c>
      <c r="J101" s="8" t="str">
        <f aca="false">IF(B101="","",D101*100000000+F101*10000+H101*10+(1000-A101)/1000)</f>
        <v/>
      </c>
      <c r="K101" s="8" t="str">
        <f aca="false">IF(B101="","",RANK(J101,$J$7:$J$306,0))</f>
        <v/>
      </c>
    </row>
    <row r="102" customFormat="false" ht="15" hidden="false" customHeight="false" outlineLevel="0" collapsed="false">
      <c r="A102" s="8" t="n">
        <v>96</v>
      </c>
      <c r="B102" s="8" t="str">
        <f aca="false">IFERROR(INDEX(Log!$L$2:$L$1501,MATCH(A102,Log!$Q$2:$Q$1501,0)),"")</f>
        <v/>
      </c>
      <c r="C102" s="8" t="str">
        <f aca="false">IF(B102="","",IF(INDEX(Log!$G$2:$G$1501,MATCH(B102,Log!$L$2:$L$1501,0))="","(not set)",INDEX(Log!$G$2:$G$1501,MATCH(B102,Log!$L$2:$L$1501,0))))</f>
        <v/>
      </c>
      <c r="D102" s="8" t="str">
        <f aca="false">IF(B102="","",SUMIFS(Log!$O$2:$O$1501,Log!$L$2:$L$1501,B102))</f>
        <v/>
      </c>
      <c r="E102" s="16" t="str">
        <f aca="false">IF(B102="","",D102/$D$2)</f>
        <v/>
      </c>
      <c r="F102" s="8" t="str">
        <f aca="false">IF(B102="","",SUMIFS(Log!$N$2:$N$1501,Log!$L$2:$L$1501,B102))</f>
        <v/>
      </c>
      <c r="G102" s="16" t="str">
        <f aca="false">IF(B102="","",F102/$B$2)</f>
        <v/>
      </c>
      <c r="H102" s="8" t="str">
        <f aca="false">IF(B102="","",SUMIFS(Log!$P$2:$P$1501,Log!$L$2:$L$1501,B102))</f>
        <v/>
      </c>
      <c r="I102" s="8" t="str">
        <f aca="false">IF(B102="","",IF(C102="(not set)","Set a source type",IFERROR(VLOOKUP(C102,Lists!$C$2:$D$10,2,FALSE()),"")))</f>
        <v/>
      </c>
      <c r="J102" s="8" t="str">
        <f aca="false">IF(B102="","",D102*100000000+F102*10000+H102*10+(1000-A102)/1000)</f>
        <v/>
      </c>
      <c r="K102" s="8" t="str">
        <f aca="false">IF(B102="","",RANK(J102,$J$7:$J$306,0))</f>
        <v/>
      </c>
    </row>
    <row r="103" customFormat="false" ht="15" hidden="false" customHeight="false" outlineLevel="0" collapsed="false">
      <c r="A103" s="8" t="n">
        <v>97</v>
      </c>
      <c r="B103" s="8" t="str">
        <f aca="false">IFERROR(INDEX(Log!$L$2:$L$1501,MATCH(A103,Log!$Q$2:$Q$1501,0)),"")</f>
        <v/>
      </c>
      <c r="C103" s="8" t="str">
        <f aca="false">IF(B103="","",IF(INDEX(Log!$G$2:$G$1501,MATCH(B103,Log!$L$2:$L$1501,0))="","(not set)",INDEX(Log!$G$2:$G$1501,MATCH(B103,Log!$L$2:$L$1501,0))))</f>
        <v/>
      </c>
      <c r="D103" s="8" t="str">
        <f aca="false">IF(B103="","",SUMIFS(Log!$O$2:$O$1501,Log!$L$2:$L$1501,B103))</f>
        <v/>
      </c>
      <c r="E103" s="16" t="str">
        <f aca="false">IF(B103="","",D103/$D$2)</f>
        <v/>
      </c>
      <c r="F103" s="8" t="str">
        <f aca="false">IF(B103="","",SUMIFS(Log!$N$2:$N$1501,Log!$L$2:$L$1501,B103))</f>
        <v/>
      </c>
      <c r="G103" s="16" t="str">
        <f aca="false">IF(B103="","",F103/$B$2)</f>
        <v/>
      </c>
      <c r="H103" s="8" t="str">
        <f aca="false">IF(B103="","",SUMIFS(Log!$P$2:$P$1501,Log!$L$2:$L$1501,B103))</f>
        <v/>
      </c>
      <c r="I103" s="8" t="str">
        <f aca="false">IF(B103="","",IF(C103="(not set)","Set a source type",IFERROR(VLOOKUP(C103,Lists!$C$2:$D$10,2,FALSE()),"")))</f>
        <v/>
      </c>
      <c r="J103" s="8" t="str">
        <f aca="false">IF(B103="","",D103*100000000+F103*10000+H103*10+(1000-A103)/1000)</f>
        <v/>
      </c>
      <c r="K103" s="8" t="str">
        <f aca="false">IF(B103="","",RANK(J103,$J$7:$J$306,0))</f>
        <v/>
      </c>
    </row>
    <row r="104" customFormat="false" ht="15" hidden="false" customHeight="false" outlineLevel="0" collapsed="false">
      <c r="A104" s="8" t="n">
        <v>98</v>
      </c>
      <c r="B104" s="8" t="str">
        <f aca="false">IFERROR(INDEX(Log!$L$2:$L$1501,MATCH(A104,Log!$Q$2:$Q$1501,0)),"")</f>
        <v/>
      </c>
      <c r="C104" s="8" t="str">
        <f aca="false">IF(B104="","",IF(INDEX(Log!$G$2:$G$1501,MATCH(B104,Log!$L$2:$L$1501,0))="","(not set)",INDEX(Log!$G$2:$G$1501,MATCH(B104,Log!$L$2:$L$1501,0))))</f>
        <v/>
      </c>
      <c r="D104" s="8" t="str">
        <f aca="false">IF(B104="","",SUMIFS(Log!$O$2:$O$1501,Log!$L$2:$L$1501,B104))</f>
        <v/>
      </c>
      <c r="E104" s="16" t="str">
        <f aca="false">IF(B104="","",D104/$D$2)</f>
        <v/>
      </c>
      <c r="F104" s="8" t="str">
        <f aca="false">IF(B104="","",SUMIFS(Log!$N$2:$N$1501,Log!$L$2:$L$1501,B104))</f>
        <v/>
      </c>
      <c r="G104" s="16" t="str">
        <f aca="false">IF(B104="","",F104/$B$2)</f>
        <v/>
      </c>
      <c r="H104" s="8" t="str">
        <f aca="false">IF(B104="","",SUMIFS(Log!$P$2:$P$1501,Log!$L$2:$L$1501,B104))</f>
        <v/>
      </c>
      <c r="I104" s="8" t="str">
        <f aca="false">IF(B104="","",IF(C104="(not set)","Set a source type",IFERROR(VLOOKUP(C104,Lists!$C$2:$D$10,2,FALSE()),"")))</f>
        <v/>
      </c>
      <c r="J104" s="8" t="str">
        <f aca="false">IF(B104="","",D104*100000000+F104*10000+H104*10+(1000-A104)/1000)</f>
        <v/>
      </c>
      <c r="K104" s="8" t="str">
        <f aca="false">IF(B104="","",RANK(J104,$J$7:$J$306,0))</f>
        <v/>
      </c>
    </row>
    <row r="105" customFormat="false" ht="15" hidden="false" customHeight="false" outlineLevel="0" collapsed="false">
      <c r="A105" s="8" t="n">
        <v>99</v>
      </c>
      <c r="B105" s="8" t="str">
        <f aca="false">IFERROR(INDEX(Log!$L$2:$L$1501,MATCH(A105,Log!$Q$2:$Q$1501,0)),"")</f>
        <v/>
      </c>
      <c r="C105" s="8" t="str">
        <f aca="false">IF(B105="","",IF(INDEX(Log!$G$2:$G$1501,MATCH(B105,Log!$L$2:$L$1501,0))="","(not set)",INDEX(Log!$G$2:$G$1501,MATCH(B105,Log!$L$2:$L$1501,0))))</f>
        <v/>
      </c>
      <c r="D105" s="8" t="str">
        <f aca="false">IF(B105="","",SUMIFS(Log!$O$2:$O$1501,Log!$L$2:$L$1501,B105))</f>
        <v/>
      </c>
      <c r="E105" s="16" t="str">
        <f aca="false">IF(B105="","",D105/$D$2)</f>
        <v/>
      </c>
      <c r="F105" s="8" t="str">
        <f aca="false">IF(B105="","",SUMIFS(Log!$N$2:$N$1501,Log!$L$2:$L$1501,B105))</f>
        <v/>
      </c>
      <c r="G105" s="16" t="str">
        <f aca="false">IF(B105="","",F105/$B$2)</f>
        <v/>
      </c>
      <c r="H105" s="8" t="str">
        <f aca="false">IF(B105="","",SUMIFS(Log!$P$2:$P$1501,Log!$L$2:$L$1501,B105))</f>
        <v/>
      </c>
      <c r="I105" s="8" t="str">
        <f aca="false">IF(B105="","",IF(C105="(not set)","Set a source type",IFERROR(VLOOKUP(C105,Lists!$C$2:$D$10,2,FALSE()),"")))</f>
        <v/>
      </c>
      <c r="J105" s="8" t="str">
        <f aca="false">IF(B105="","",D105*100000000+F105*10000+H105*10+(1000-A105)/1000)</f>
        <v/>
      </c>
      <c r="K105" s="8" t="str">
        <f aca="false">IF(B105="","",RANK(J105,$J$7:$J$306,0))</f>
        <v/>
      </c>
    </row>
    <row r="106" customFormat="false" ht="15" hidden="false" customHeight="false" outlineLevel="0" collapsed="false">
      <c r="A106" s="8" t="n">
        <v>100</v>
      </c>
      <c r="B106" s="8" t="str">
        <f aca="false">IFERROR(INDEX(Log!$L$2:$L$1501,MATCH(A106,Log!$Q$2:$Q$1501,0)),"")</f>
        <v/>
      </c>
      <c r="C106" s="8" t="str">
        <f aca="false">IF(B106="","",IF(INDEX(Log!$G$2:$G$1501,MATCH(B106,Log!$L$2:$L$1501,0))="","(not set)",INDEX(Log!$G$2:$G$1501,MATCH(B106,Log!$L$2:$L$1501,0))))</f>
        <v/>
      </c>
      <c r="D106" s="8" t="str">
        <f aca="false">IF(B106="","",SUMIFS(Log!$O$2:$O$1501,Log!$L$2:$L$1501,B106))</f>
        <v/>
      </c>
      <c r="E106" s="16" t="str">
        <f aca="false">IF(B106="","",D106/$D$2)</f>
        <v/>
      </c>
      <c r="F106" s="8" t="str">
        <f aca="false">IF(B106="","",SUMIFS(Log!$N$2:$N$1501,Log!$L$2:$L$1501,B106))</f>
        <v/>
      </c>
      <c r="G106" s="16" t="str">
        <f aca="false">IF(B106="","",F106/$B$2)</f>
        <v/>
      </c>
      <c r="H106" s="8" t="str">
        <f aca="false">IF(B106="","",SUMIFS(Log!$P$2:$P$1501,Log!$L$2:$L$1501,B106))</f>
        <v/>
      </c>
      <c r="I106" s="8" t="str">
        <f aca="false">IF(B106="","",IF(C106="(not set)","Set a source type",IFERROR(VLOOKUP(C106,Lists!$C$2:$D$10,2,FALSE()),"")))</f>
        <v/>
      </c>
      <c r="J106" s="8" t="str">
        <f aca="false">IF(B106="","",D106*100000000+F106*10000+H106*10+(1000-A106)/1000)</f>
        <v/>
      </c>
      <c r="K106" s="8" t="str">
        <f aca="false">IF(B106="","",RANK(J106,$J$7:$J$306,0))</f>
        <v/>
      </c>
    </row>
    <row r="107" customFormat="false" ht="15" hidden="false" customHeight="false" outlineLevel="0" collapsed="false">
      <c r="A107" s="8" t="n">
        <v>101</v>
      </c>
      <c r="B107" s="8" t="str">
        <f aca="false">IFERROR(INDEX(Log!$L$2:$L$1501,MATCH(A107,Log!$Q$2:$Q$1501,0)),"")</f>
        <v/>
      </c>
      <c r="C107" s="8" t="str">
        <f aca="false">IF(B107="","",IF(INDEX(Log!$G$2:$G$1501,MATCH(B107,Log!$L$2:$L$1501,0))="","(not set)",INDEX(Log!$G$2:$G$1501,MATCH(B107,Log!$L$2:$L$1501,0))))</f>
        <v/>
      </c>
      <c r="D107" s="8" t="str">
        <f aca="false">IF(B107="","",SUMIFS(Log!$O$2:$O$1501,Log!$L$2:$L$1501,B107))</f>
        <v/>
      </c>
      <c r="E107" s="16" t="str">
        <f aca="false">IF(B107="","",D107/$D$2)</f>
        <v/>
      </c>
      <c r="F107" s="8" t="str">
        <f aca="false">IF(B107="","",SUMIFS(Log!$N$2:$N$1501,Log!$L$2:$L$1501,B107))</f>
        <v/>
      </c>
      <c r="G107" s="16" t="str">
        <f aca="false">IF(B107="","",F107/$B$2)</f>
        <v/>
      </c>
      <c r="H107" s="8" t="str">
        <f aca="false">IF(B107="","",SUMIFS(Log!$P$2:$P$1501,Log!$L$2:$L$1501,B107))</f>
        <v/>
      </c>
      <c r="I107" s="8" t="str">
        <f aca="false">IF(B107="","",IF(C107="(not set)","Set a source type",IFERROR(VLOOKUP(C107,Lists!$C$2:$D$10,2,FALSE()),"")))</f>
        <v/>
      </c>
      <c r="J107" s="8" t="str">
        <f aca="false">IF(B107="","",D107*100000000+F107*10000+H107*10+(1000-A107)/1000)</f>
        <v/>
      </c>
      <c r="K107" s="8" t="str">
        <f aca="false">IF(B107="","",RANK(J107,$J$7:$J$306,0))</f>
        <v/>
      </c>
    </row>
    <row r="108" customFormat="false" ht="15" hidden="false" customHeight="false" outlineLevel="0" collapsed="false">
      <c r="A108" s="8" t="n">
        <v>102</v>
      </c>
      <c r="B108" s="8" t="str">
        <f aca="false">IFERROR(INDEX(Log!$L$2:$L$1501,MATCH(A108,Log!$Q$2:$Q$1501,0)),"")</f>
        <v/>
      </c>
      <c r="C108" s="8" t="str">
        <f aca="false">IF(B108="","",IF(INDEX(Log!$G$2:$G$1501,MATCH(B108,Log!$L$2:$L$1501,0))="","(not set)",INDEX(Log!$G$2:$G$1501,MATCH(B108,Log!$L$2:$L$1501,0))))</f>
        <v/>
      </c>
      <c r="D108" s="8" t="str">
        <f aca="false">IF(B108="","",SUMIFS(Log!$O$2:$O$1501,Log!$L$2:$L$1501,B108))</f>
        <v/>
      </c>
      <c r="E108" s="16" t="str">
        <f aca="false">IF(B108="","",D108/$D$2)</f>
        <v/>
      </c>
      <c r="F108" s="8" t="str">
        <f aca="false">IF(B108="","",SUMIFS(Log!$N$2:$N$1501,Log!$L$2:$L$1501,B108))</f>
        <v/>
      </c>
      <c r="G108" s="16" t="str">
        <f aca="false">IF(B108="","",F108/$B$2)</f>
        <v/>
      </c>
      <c r="H108" s="8" t="str">
        <f aca="false">IF(B108="","",SUMIFS(Log!$P$2:$P$1501,Log!$L$2:$L$1501,B108))</f>
        <v/>
      </c>
      <c r="I108" s="8" t="str">
        <f aca="false">IF(B108="","",IF(C108="(not set)","Set a source type",IFERROR(VLOOKUP(C108,Lists!$C$2:$D$10,2,FALSE()),"")))</f>
        <v/>
      </c>
      <c r="J108" s="8" t="str">
        <f aca="false">IF(B108="","",D108*100000000+F108*10000+H108*10+(1000-A108)/1000)</f>
        <v/>
      </c>
      <c r="K108" s="8" t="str">
        <f aca="false">IF(B108="","",RANK(J108,$J$7:$J$306,0))</f>
        <v/>
      </c>
    </row>
    <row r="109" customFormat="false" ht="15" hidden="false" customHeight="false" outlineLevel="0" collapsed="false">
      <c r="A109" s="8" t="n">
        <v>103</v>
      </c>
      <c r="B109" s="8" t="str">
        <f aca="false">IFERROR(INDEX(Log!$L$2:$L$1501,MATCH(A109,Log!$Q$2:$Q$1501,0)),"")</f>
        <v/>
      </c>
      <c r="C109" s="8" t="str">
        <f aca="false">IF(B109="","",IF(INDEX(Log!$G$2:$G$1501,MATCH(B109,Log!$L$2:$L$1501,0))="","(not set)",INDEX(Log!$G$2:$G$1501,MATCH(B109,Log!$L$2:$L$1501,0))))</f>
        <v/>
      </c>
      <c r="D109" s="8" t="str">
        <f aca="false">IF(B109="","",SUMIFS(Log!$O$2:$O$1501,Log!$L$2:$L$1501,B109))</f>
        <v/>
      </c>
      <c r="E109" s="16" t="str">
        <f aca="false">IF(B109="","",D109/$D$2)</f>
        <v/>
      </c>
      <c r="F109" s="8" t="str">
        <f aca="false">IF(B109="","",SUMIFS(Log!$N$2:$N$1501,Log!$L$2:$L$1501,B109))</f>
        <v/>
      </c>
      <c r="G109" s="16" t="str">
        <f aca="false">IF(B109="","",F109/$B$2)</f>
        <v/>
      </c>
      <c r="H109" s="8" t="str">
        <f aca="false">IF(B109="","",SUMIFS(Log!$P$2:$P$1501,Log!$L$2:$L$1501,B109))</f>
        <v/>
      </c>
      <c r="I109" s="8" t="str">
        <f aca="false">IF(B109="","",IF(C109="(not set)","Set a source type",IFERROR(VLOOKUP(C109,Lists!$C$2:$D$10,2,FALSE()),"")))</f>
        <v/>
      </c>
      <c r="J109" s="8" t="str">
        <f aca="false">IF(B109="","",D109*100000000+F109*10000+H109*10+(1000-A109)/1000)</f>
        <v/>
      </c>
      <c r="K109" s="8" t="str">
        <f aca="false">IF(B109="","",RANK(J109,$J$7:$J$306,0))</f>
        <v/>
      </c>
    </row>
    <row r="110" customFormat="false" ht="15" hidden="false" customHeight="false" outlineLevel="0" collapsed="false">
      <c r="A110" s="8" t="n">
        <v>104</v>
      </c>
      <c r="B110" s="8" t="str">
        <f aca="false">IFERROR(INDEX(Log!$L$2:$L$1501,MATCH(A110,Log!$Q$2:$Q$1501,0)),"")</f>
        <v/>
      </c>
      <c r="C110" s="8" t="str">
        <f aca="false">IF(B110="","",IF(INDEX(Log!$G$2:$G$1501,MATCH(B110,Log!$L$2:$L$1501,0))="","(not set)",INDEX(Log!$G$2:$G$1501,MATCH(B110,Log!$L$2:$L$1501,0))))</f>
        <v/>
      </c>
      <c r="D110" s="8" t="str">
        <f aca="false">IF(B110="","",SUMIFS(Log!$O$2:$O$1501,Log!$L$2:$L$1501,B110))</f>
        <v/>
      </c>
      <c r="E110" s="16" t="str">
        <f aca="false">IF(B110="","",D110/$D$2)</f>
        <v/>
      </c>
      <c r="F110" s="8" t="str">
        <f aca="false">IF(B110="","",SUMIFS(Log!$N$2:$N$1501,Log!$L$2:$L$1501,B110))</f>
        <v/>
      </c>
      <c r="G110" s="16" t="str">
        <f aca="false">IF(B110="","",F110/$B$2)</f>
        <v/>
      </c>
      <c r="H110" s="8" t="str">
        <f aca="false">IF(B110="","",SUMIFS(Log!$P$2:$P$1501,Log!$L$2:$L$1501,B110))</f>
        <v/>
      </c>
      <c r="I110" s="8" t="str">
        <f aca="false">IF(B110="","",IF(C110="(not set)","Set a source type",IFERROR(VLOOKUP(C110,Lists!$C$2:$D$10,2,FALSE()),"")))</f>
        <v/>
      </c>
      <c r="J110" s="8" t="str">
        <f aca="false">IF(B110="","",D110*100000000+F110*10000+H110*10+(1000-A110)/1000)</f>
        <v/>
      </c>
      <c r="K110" s="8" t="str">
        <f aca="false">IF(B110="","",RANK(J110,$J$7:$J$306,0))</f>
        <v/>
      </c>
    </row>
    <row r="111" customFormat="false" ht="15" hidden="false" customHeight="false" outlineLevel="0" collapsed="false">
      <c r="A111" s="8" t="n">
        <v>105</v>
      </c>
      <c r="B111" s="8" t="str">
        <f aca="false">IFERROR(INDEX(Log!$L$2:$L$1501,MATCH(A111,Log!$Q$2:$Q$1501,0)),"")</f>
        <v/>
      </c>
      <c r="C111" s="8" t="str">
        <f aca="false">IF(B111="","",IF(INDEX(Log!$G$2:$G$1501,MATCH(B111,Log!$L$2:$L$1501,0))="","(not set)",INDEX(Log!$G$2:$G$1501,MATCH(B111,Log!$L$2:$L$1501,0))))</f>
        <v/>
      </c>
      <c r="D111" s="8" t="str">
        <f aca="false">IF(B111="","",SUMIFS(Log!$O$2:$O$1501,Log!$L$2:$L$1501,B111))</f>
        <v/>
      </c>
      <c r="E111" s="16" t="str">
        <f aca="false">IF(B111="","",D111/$D$2)</f>
        <v/>
      </c>
      <c r="F111" s="8" t="str">
        <f aca="false">IF(B111="","",SUMIFS(Log!$N$2:$N$1501,Log!$L$2:$L$1501,B111))</f>
        <v/>
      </c>
      <c r="G111" s="16" t="str">
        <f aca="false">IF(B111="","",F111/$B$2)</f>
        <v/>
      </c>
      <c r="H111" s="8" t="str">
        <f aca="false">IF(B111="","",SUMIFS(Log!$P$2:$P$1501,Log!$L$2:$L$1501,B111))</f>
        <v/>
      </c>
      <c r="I111" s="8" t="str">
        <f aca="false">IF(B111="","",IF(C111="(not set)","Set a source type",IFERROR(VLOOKUP(C111,Lists!$C$2:$D$10,2,FALSE()),"")))</f>
        <v/>
      </c>
      <c r="J111" s="8" t="str">
        <f aca="false">IF(B111="","",D111*100000000+F111*10000+H111*10+(1000-A111)/1000)</f>
        <v/>
      </c>
      <c r="K111" s="8" t="str">
        <f aca="false">IF(B111="","",RANK(J111,$J$7:$J$306,0))</f>
        <v/>
      </c>
    </row>
    <row r="112" customFormat="false" ht="15" hidden="false" customHeight="false" outlineLevel="0" collapsed="false">
      <c r="A112" s="8" t="n">
        <v>106</v>
      </c>
      <c r="B112" s="8" t="str">
        <f aca="false">IFERROR(INDEX(Log!$L$2:$L$1501,MATCH(A112,Log!$Q$2:$Q$1501,0)),"")</f>
        <v/>
      </c>
      <c r="C112" s="8" t="str">
        <f aca="false">IF(B112="","",IF(INDEX(Log!$G$2:$G$1501,MATCH(B112,Log!$L$2:$L$1501,0))="","(not set)",INDEX(Log!$G$2:$G$1501,MATCH(B112,Log!$L$2:$L$1501,0))))</f>
        <v/>
      </c>
      <c r="D112" s="8" t="str">
        <f aca="false">IF(B112="","",SUMIFS(Log!$O$2:$O$1501,Log!$L$2:$L$1501,B112))</f>
        <v/>
      </c>
      <c r="E112" s="16" t="str">
        <f aca="false">IF(B112="","",D112/$D$2)</f>
        <v/>
      </c>
      <c r="F112" s="8" t="str">
        <f aca="false">IF(B112="","",SUMIFS(Log!$N$2:$N$1501,Log!$L$2:$L$1501,B112))</f>
        <v/>
      </c>
      <c r="G112" s="16" t="str">
        <f aca="false">IF(B112="","",F112/$B$2)</f>
        <v/>
      </c>
      <c r="H112" s="8" t="str">
        <f aca="false">IF(B112="","",SUMIFS(Log!$P$2:$P$1501,Log!$L$2:$L$1501,B112))</f>
        <v/>
      </c>
      <c r="I112" s="8" t="str">
        <f aca="false">IF(B112="","",IF(C112="(not set)","Set a source type",IFERROR(VLOOKUP(C112,Lists!$C$2:$D$10,2,FALSE()),"")))</f>
        <v/>
      </c>
      <c r="J112" s="8" t="str">
        <f aca="false">IF(B112="","",D112*100000000+F112*10000+H112*10+(1000-A112)/1000)</f>
        <v/>
      </c>
      <c r="K112" s="8" t="str">
        <f aca="false">IF(B112="","",RANK(J112,$J$7:$J$306,0))</f>
        <v/>
      </c>
    </row>
    <row r="113" customFormat="false" ht="15" hidden="false" customHeight="false" outlineLevel="0" collapsed="false">
      <c r="A113" s="8" t="n">
        <v>107</v>
      </c>
      <c r="B113" s="8" t="str">
        <f aca="false">IFERROR(INDEX(Log!$L$2:$L$1501,MATCH(A113,Log!$Q$2:$Q$1501,0)),"")</f>
        <v/>
      </c>
      <c r="C113" s="8" t="str">
        <f aca="false">IF(B113="","",IF(INDEX(Log!$G$2:$G$1501,MATCH(B113,Log!$L$2:$L$1501,0))="","(not set)",INDEX(Log!$G$2:$G$1501,MATCH(B113,Log!$L$2:$L$1501,0))))</f>
        <v/>
      </c>
      <c r="D113" s="8" t="str">
        <f aca="false">IF(B113="","",SUMIFS(Log!$O$2:$O$1501,Log!$L$2:$L$1501,B113))</f>
        <v/>
      </c>
      <c r="E113" s="16" t="str">
        <f aca="false">IF(B113="","",D113/$D$2)</f>
        <v/>
      </c>
      <c r="F113" s="8" t="str">
        <f aca="false">IF(B113="","",SUMIFS(Log!$N$2:$N$1501,Log!$L$2:$L$1501,B113))</f>
        <v/>
      </c>
      <c r="G113" s="16" t="str">
        <f aca="false">IF(B113="","",F113/$B$2)</f>
        <v/>
      </c>
      <c r="H113" s="8" t="str">
        <f aca="false">IF(B113="","",SUMIFS(Log!$P$2:$P$1501,Log!$L$2:$L$1501,B113))</f>
        <v/>
      </c>
      <c r="I113" s="8" t="str">
        <f aca="false">IF(B113="","",IF(C113="(not set)","Set a source type",IFERROR(VLOOKUP(C113,Lists!$C$2:$D$10,2,FALSE()),"")))</f>
        <v/>
      </c>
      <c r="J113" s="8" t="str">
        <f aca="false">IF(B113="","",D113*100000000+F113*10000+H113*10+(1000-A113)/1000)</f>
        <v/>
      </c>
      <c r="K113" s="8" t="str">
        <f aca="false">IF(B113="","",RANK(J113,$J$7:$J$306,0))</f>
        <v/>
      </c>
    </row>
    <row r="114" customFormat="false" ht="15" hidden="false" customHeight="false" outlineLevel="0" collapsed="false">
      <c r="A114" s="8" t="n">
        <v>108</v>
      </c>
      <c r="B114" s="8" t="str">
        <f aca="false">IFERROR(INDEX(Log!$L$2:$L$1501,MATCH(A114,Log!$Q$2:$Q$1501,0)),"")</f>
        <v/>
      </c>
      <c r="C114" s="8" t="str">
        <f aca="false">IF(B114="","",IF(INDEX(Log!$G$2:$G$1501,MATCH(B114,Log!$L$2:$L$1501,0))="","(not set)",INDEX(Log!$G$2:$G$1501,MATCH(B114,Log!$L$2:$L$1501,0))))</f>
        <v/>
      </c>
      <c r="D114" s="8" t="str">
        <f aca="false">IF(B114="","",SUMIFS(Log!$O$2:$O$1501,Log!$L$2:$L$1501,B114))</f>
        <v/>
      </c>
      <c r="E114" s="16" t="str">
        <f aca="false">IF(B114="","",D114/$D$2)</f>
        <v/>
      </c>
      <c r="F114" s="8" t="str">
        <f aca="false">IF(B114="","",SUMIFS(Log!$N$2:$N$1501,Log!$L$2:$L$1501,B114))</f>
        <v/>
      </c>
      <c r="G114" s="16" t="str">
        <f aca="false">IF(B114="","",F114/$B$2)</f>
        <v/>
      </c>
      <c r="H114" s="8" t="str">
        <f aca="false">IF(B114="","",SUMIFS(Log!$P$2:$P$1501,Log!$L$2:$L$1501,B114))</f>
        <v/>
      </c>
      <c r="I114" s="8" t="str">
        <f aca="false">IF(B114="","",IF(C114="(not set)","Set a source type",IFERROR(VLOOKUP(C114,Lists!$C$2:$D$10,2,FALSE()),"")))</f>
        <v/>
      </c>
      <c r="J114" s="8" t="str">
        <f aca="false">IF(B114="","",D114*100000000+F114*10000+H114*10+(1000-A114)/1000)</f>
        <v/>
      </c>
      <c r="K114" s="8" t="str">
        <f aca="false">IF(B114="","",RANK(J114,$J$7:$J$306,0))</f>
        <v/>
      </c>
    </row>
    <row r="115" customFormat="false" ht="15" hidden="false" customHeight="false" outlineLevel="0" collapsed="false">
      <c r="A115" s="8" t="n">
        <v>109</v>
      </c>
      <c r="B115" s="8" t="str">
        <f aca="false">IFERROR(INDEX(Log!$L$2:$L$1501,MATCH(A115,Log!$Q$2:$Q$1501,0)),"")</f>
        <v/>
      </c>
      <c r="C115" s="8" t="str">
        <f aca="false">IF(B115="","",IF(INDEX(Log!$G$2:$G$1501,MATCH(B115,Log!$L$2:$L$1501,0))="","(not set)",INDEX(Log!$G$2:$G$1501,MATCH(B115,Log!$L$2:$L$1501,0))))</f>
        <v/>
      </c>
      <c r="D115" s="8" t="str">
        <f aca="false">IF(B115="","",SUMIFS(Log!$O$2:$O$1501,Log!$L$2:$L$1501,B115))</f>
        <v/>
      </c>
      <c r="E115" s="16" t="str">
        <f aca="false">IF(B115="","",D115/$D$2)</f>
        <v/>
      </c>
      <c r="F115" s="8" t="str">
        <f aca="false">IF(B115="","",SUMIFS(Log!$N$2:$N$1501,Log!$L$2:$L$1501,B115))</f>
        <v/>
      </c>
      <c r="G115" s="16" t="str">
        <f aca="false">IF(B115="","",F115/$B$2)</f>
        <v/>
      </c>
      <c r="H115" s="8" t="str">
        <f aca="false">IF(B115="","",SUMIFS(Log!$P$2:$P$1501,Log!$L$2:$L$1501,B115))</f>
        <v/>
      </c>
      <c r="I115" s="8" t="str">
        <f aca="false">IF(B115="","",IF(C115="(not set)","Set a source type",IFERROR(VLOOKUP(C115,Lists!$C$2:$D$10,2,FALSE()),"")))</f>
        <v/>
      </c>
      <c r="J115" s="8" t="str">
        <f aca="false">IF(B115="","",D115*100000000+F115*10000+H115*10+(1000-A115)/1000)</f>
        <v/>
      </c>
      <c r="K115" s="8" t="str">
        <f aca="false">IF(B115="","",RANK(J115,$J$7:$J$306,0))</f>
        <v/>
      </c>
    </row>
    <row r="116" customFormat="false" ht="15" hidden="false" customHeight="false" outlineLevel="0" collapsed="false">
      <c r="A116" s="8" t="n">
        <v>110</v>
      </c>
      <c r="B116" s="8" t="str">
        <f aca="false">IFERROR(INDEX(Log!$L$2:$L$1501,MATCH(A116,Log!$Q$2:$Q$1501,0)),"")</f>
        <v/>
      </c>
      <c r="C116" s="8" t="str">
        <f aca="false">IF(B116="","",IF(INDEX(Log!$G$2:$G$1501,MATCH(B116,Log!$L$2:$L$1501,0))="","(not set)",INDEX(Log!$G$2:$G$1501,MATCH(B116,Log!$L$2:$L$1501,0))))</f>
        <v/>
      </c>
      <c r="D116" s="8" t="str">
        <f aca="false">IF(B116="","",SUMIFS(Log!$O$2:$O$1501,Log!$L$2:$L$1501,B116))</f>
        <v/>
      </c>
      <c r="E116" s="16" t="str">
        <f aca="false">IF(B116="","",D116/$D$2)</f>
        <v/>
      </c>
      <c r="F116" s="8" t="str">
        <f aca="false">IF(B116="","",SUMIFS(Log!$N$2:$N$1501,Log!$L$2:$L$1501,B116))</f>
        <v/>
      </c>
      <c r="G116" s="16" t="str">
        <f aca="false">IF(B116="","",F116/$B$2)</f>
        <v/>
      </c>
      <c r="H116" s="8" t="str">
        <f aca="false">IF(B116="","",SUMIFS(Log!$P$2:$P$1501,Log!$L$2:$L$1501,B116))</f>
        <v/>
      </c>
      <c r="I116" s="8" t="str">
        <f aca="false">IF(B116="","",IF(C116="(not set)","Set a source type",IFERROR(VLOOKUP(C116,Lists!$C$2:$D$10,2,FALSE()),"")))</f>
        <v/>
      </c>
      <c r="J116" s="8" t="str">
        <f aca="false">IF(B116="","",D116*100000000+F116*10000+H116*10+(1000-A116)/1000)</f>
        <v/>
      </c>
      <c r="K116" s="8" t="str">
        <f aca="false">IF(B116="","",RANK(J116,$J$7:$J$306,0))</f>
        <v/>
      </c>
    </row>
    <row r="117" customFormat="false" ht="15" hidden="false" customHeight="false" outlineLevel="0" collapsed="false">
      <c r="A117" s="8" t="n">
        <v>111</v>
      </c>
      <c r="B117" s="8" t="str">
        <f aca="false">IFERROR(INDEX(Log!$L$2:$L$1501,MATCH(A117,Log!$Q$2:$Q$1501,0)),"")</f>
        <v/>
      </c>
      <c r="C117" s="8" t="str">
        <f aca="false">IF(B117="","",IF(INDEX(Log!$G$2:$G$1501,MATCH(B117,Log!$L$2:$L$1501,0))="","(not set)",INDEX(Log!$G$2:$G$1501,MATCH(B117,Log!$L$2:$L$1501,0))))</f>
        <v/>
      </c>
      <c r="D117" s="8" t="str">
        <f aca="false">IF(B117="","",SUMIFS(Log!$O$2:$O$1501,Log!$L$2:$L$1501,B117))</f>
        <v/>
      </c>
      <c r="E117" s="16" t="str">
        <f aca="false">IF(B117="","",D117/$D$2)</f>
        <v/>
      </c>
      <c r="F117" s="8" t="str">
        <f aca="false">IF(B117="","",SUMIFS(Log!$N$2:$N$1501,Log!$L$2:$L$1501,B117))</f>
        <v/>
      </c>
      <c r="G117" s="16" t="str">
        <f aca="false">IF(B117="","",F117/$B$2)</f>
        <v/>
      </c>
      <c r="H117" s="8" t="str">
        <f aca="false">IF(B117="","",SUMIFS(Log!$P$2:$P$1501,Log!$L$2:$L$1501,B117))</f>
        <v/>
      </c>
      <c r="I117" s="8" t="str">
        <f aca="false">IF(B117="","",IF(C117="(not set)","Set a source type",IFERROR(VLOOKUP(C117,Lists!$C$2:$D$10,2,FALSE()),"")))</f>
        <v/>
      </c>
      <c r="J117" s="8" t="str">
        <f aca="false">IF(B117="","",D117*100000000+F117*10000+H117*10+(1000-A117)/1000)</f>
        <v/>
      </c>
      <c r="K117" s="8" t="str">
        <f aca="false">IF(B117="","",RANK(J117,$J$7:$J$306,0))</f>
        <v/>
      </c>
    </row>
    <row r="118" customFormat="false" ht="15" hidden="false" customHeight="false" outlineLevel="0" collapsed="false">
      <c r="A118" s="8" t="n">
        <v>112</v>
      </c>
      <c r="B118" s="8" t="str">
        <f aca="false">IFERROR(INDEX(Log!$L$2:$L$1501,MATCH(A118,Log!$Q$2:$Q$1501,0)),"")</f>
        <v/>
      </c>
      <c r="C118" s="8" t="str">
        <f aca="false">IF(B118="","",IF(INDEX(Log!$G$2:$G$1501,MATCH(B118,Log!$L$2:$L$1501,0))="","(not set)",INDEX(Log!$G$2:$G$1501,MATCH(B118,Log!$L$2:$L$1501,0))))</f>
        <v/>
      </c>
      <c r="D118" s="8" t="str">
        <f aca="false">IF(B118="","",SUMIFS(Log!$O$2:$O$1501,Log!$L$2:$L$1501,B118))</f>
        <v/>
      </c>
      <c r="E118" s="16" t="str">
        <f aca="false">IF(B118="","",D118/$D$2)</f>
        <v/>
      </c>
      <c r="F118" s="8" t="str">
        <f aca="false">IF(B118="","",SUMIFS(Log!$N$2:$N$1501,Log!$L$2:$L$1501,B118))</f>
        <v/>
      </c>
      <c r="G118" s="16" t="str">
        <f aca="false">IF(B118="","",F118/$B$2)</f>
        <v/>
      </c>
      <c r="H118" s="8" t="str">
        <f aca="false">IF(B118="","",SUMIFS(Log!$P$2:$P$1501,Log!$L$2:$L$1501,B118))</f>
        <v/>
      </c>
      <c r="I118" s="8" t="str">
        <f aca="false">IF(B118="","",IF(C118="(not set)","Set a source type",IFERROR(VLOOKUP(C118,Lists!$C$2:$D$10,2,FALSE()),"")))</f>
        <v/>
      </c>
      <c r="J118" s="8" t="str">
        <f aca="false">IF(B118="","",D118*100000000+F118*10000+H118*10+(1000-A118)/1000)</f>
        <v/>
      </c>
      <c r="K118" s="8" t="str">
        <f aca="false">IF(B118="","",RANK(J118,$J$7:$J$306,0))</f>
        <v/>
      </c>
    </row>
    <row r="119" customFormat="false" ht="15" hidden="false" customHeight="false" outlineLevel="0" collapsed="false">
      <c r="A119" s="8" t="n">
        <v>113</v>
      </c>
      <c r="B119" s="8" t="str">
        <f aca="false">IFERROR(INDEX(Log!$L$2:$L$1501,MATCH(A119,Log!$Q$2:$Q$1501,0)),"")</f>
        <v/>
      </c>
      <c r="C119" s="8" t="str">
        <f aca="false">IF(B119="","",IF(INDEX(Log!$G$2:$G$1501,MATCH(B119,Log!$L$2:$L$1501,0))="","(not set)",INDEX(Log!$G$2:$G$1501,MATCH(B119,Log!$L$2:$L$1501,0))))</f>
        <v/>
      </c>
      <c r="D119" s="8" t="str">
        <f aca="false">IF(B119="","",SUMIFS(Log!$O$2:$O$1501,Log!$L$2:$L$1501,B119))</f>
        <v/>
      </c>
      <c r="E119" s="16" t="str">
        <f aca="false">IF(B119="","",D119/$D$2)</f>
        <v/>
      </c>
      <c r="F119" s="8" t="str">
        <f aca="false">IF(B119="","",SUMIFS(Log!$N$2:$N$1501,Log!$L$2:$L$1501,B119))</f>
        <v/>
      </c>
      <c r="G119" s="16" t="str">
        <f aca="false">IF(B119="","",F119/$B$2)</f>
        <v/>
      </c>
      <c r="H119" s="8" t="str">
        <f aca="false">IF(B119="","",SUMIFS(Log!$P$2:$P$1501,Log!$L$2:$L$1501,B119))</f>
        <v/>
      </c>
      <c r="I119" s="8" t="str">
        <f aca="false">IF(B119="","",IF(C119="(not set)","Set a source type",IFERROR(VLOOKUP(C119,Lists!$C$2:$D$10,2,FALSE()),"")))</f>
        <v/>
      </c>
      <c r="J119" s="8" t="str">
        <f aca="false">IF(B119="","",D119*100000000+F119*10000+H119*10+(1000-A119)/1000)</f>
        <v/>
      </c>
      <c r="K119" s="8" t="str">
        <f aca="false">IF(B119="","",RANK(J119,$J$7:$J$306,0))</f>
        <v/>
      </c>
    </row>
    <row r="120" customFormat="false" ht="15" hidden="false" customHeight="false" outlineLevel="0" collapsed="false">
      <c r="A120" s="8" t="n">
        <v>114</v>
      </c>
      <c r="B120" s="8" t="str">
        <f aca="false">IFERROR(INDEX(Log!$L$2:$L$1501,MATCH(A120,Log!$Q$2:$Q$1501,0)),"")</f>
        <v/>
      </c>
      <c r="C120" s="8" t="str">
        <f aca="false">IF(B120="","",IF(INDEX(Log!$G$2:$G$1501,MATCH(B120,Log!$L$2:$L$1501,0))="","(not set)",INDEX(Log!$G$2:$G$1501,MATCH(B120,Log!$L$2:$L$1501,0))))</f>
        <v/>
      </c>
      <c r="D120" s="8" t="str">
        <f aca="false">IF(B120="","",SUMIFS(Log!$O$2:$O$1501,Log!$L$2:$L$1501,B120))</f>
        <v/>
      </c>
      <c r="E120" s="16" t="str">
        <f aca="false">IF(B120="","",D120/$D$2)</f>
        <v/>
      </c>
      <c r="F120" s="8" t="str">
        <f aca="false">IF(B120="","",SUMIFS(Log!$N$2:$N$1501,Log!$L$2:$L$1501,B120))</f>
        <v/>
      </c>
      <c r="G120" s="16" t="str">
        <f aca="false">IF(B120="","",F120/$B$2)</f>
        <v/>
      </c>
      <c r="H120" s="8" t="str">
        <f aca="false">IF(B120="","",SUMIFS(Log!$P$2:$P$1501,Log!$L$2:$L$1501,B120))</f>
        <v/>
      </c>
      <c r="I120" s="8" t="str">
        <f aca="false">IF(B120="","",IF(C120="(not set)","Set a source type",IFERROR(VLOOKUP(C120,Lists!$C$2:$D$10,2,FALSE()),"")))</f>
        <v/>
      </c>
      <c r="J120" s="8" t="str">
        <f aca="false">IF(B120="","",D120*100000000+F120*10000+H120*10+(1000-A120)/1000)</f>
        <v/>
      </c>
      <c r="K120" s="8" t="str">
        <f aca="false">IF(B120="","",RANK(J120,$J$7:$J$306,0))</f>
        <v/>
      </c>
    </row>
    <row r="121" customFormat="false" ht="15" hidden="false" customHeight="false" outlineLevel="0" collapsed="false">
      <c r="A121" s="8" t="n">
        <v>115</v>
      </c>
      <c r="B121" s="8" t="str">
        <f aca="false">IFERROR(INDEX(Log!$L$2:$L$1501,MATCH(A121,Log!$Q$2:$Q$1501,0)),"")</f>
        <v/>
      </c>
      <c r="C121" s="8" t="str">
        <f aca="false">IF(B121="","",IF(INDEX(Log!$G$2:$G$1501,MATCH(B121,Log!$L$2:$L$1501,0))="","(not set)",INDEX(Log!$G$2:$G$1501,MATCH(B121,Log!$L$2:$L$1501,0))))</f>
        <v/>
      </c>
      <c r="D121" s="8" t="str">
        <f aca="false">IF(B121="","",SUMIFS(Log!$O$2:$O$1501,Log!$L$2:$L$1501,B121))</f>
        <v/>
      </c>
      <c r="E121" s="16" t="str">
        <f aca="false">IF(B121="","",D121/$D$2)</f>
        <v/>
      </c>
      <c r="F121" s="8" t="str">
        <f aca="false">IF(B121="","",SUMIFS(Log!$N$2:$N$1501,Log!$L$2:$L$1501,B121))</f>
        <v/>
      </c>
      <c r="G121" s="16" t="str">
        <f aca="false">IF(B121="","",F121/$B$2)</f>
        <v/>
      </c>
      <c r="H121" s="8" t="str">
        <f aca="false">IF(B121="","",SUMIFS(Log!$P$2:$P$1501,Log!$L$2:$L$1501,B121))</f>
        <v/>
      </c>
      <c r="I121" s="8" t="str">
        <f aca="false">IF(B121="","",IF(C121="(not set)","Set a source type",IFERROR(VLOOKUP(C121,Lists!$C$2:$D$10,2,FALSE()),"")))</f>
        <v/>
      </c>
      <c r="J121" s="8" t="str">
        <f aca="false">IF(B121="","",D121*100000000+F121*10000+H121*10+(1000-A121)/1000)</f>
        <v/>
      </c>
      <c r="K121" s="8" t="str">
        <f aca="false">IF(B121="","",RANK(J121,$J$7:$J$306,0))</f>
        <v/>
      </c>
    </row>
    <row r="122" customFormat="false" ht="15" hidden="false" customHeight="false" outlineLevel="0" collapsed="false">
      <c r="A122" s="8" t="n">
        <v>116</v>
      </c>
      <c r="B122" s="8" t="str">
        <f aca="false">IFERROR(INDEX(Log!$L$2:$L$1501,MATCH(A122,Log!$Q$2:$Q$1501,0)),"")</f>
        <v/>
      </c>
      <c r="C122" s="8" t="str">
        <f aca="false">IF(B122="","",IF(INDEX(Log!$G$2:$G$1501,MATCH(B122,Log!$L$2:$L$1501,0))="","(not set)",INDEX(Log!$G$2:$G$1501,MATCH(B122,Log!$L$2:$L$1501,0))))</f>
        <v/>
      </c>
      <c r="D122" s="8" t="str">
        <f aca="false">IF(B122="","",SUMIFS(Log!$O$2:$O$1501,Log!$L$2:$L$1501,B122))</f>
        <v/>
      </c>
      <c r="E122" s="16" t="str">
        <f aca="false">IF(B122="","",D122/$D$2)</f>
        <v/>
      </c>
      <c r="F122" s="8" t="str">
        <f aca="false">IF(B122="","",SUMIFS(Log!$N$2:$N$1501,Log!$L$2:$L$1501,B122))</f>
        <v/>
      </c>
      <c r="G122" s="16" t="str">
        <f aca="false">IF(B122="","",F122/$B$2)</f>
        <v/>
      </c>
      <c r="H122" s="8" t="str">
        <f aca="false">IF(B122="","",SUMIFS(Log!$P$2:$P$1501,Log!$L$2:$L$1501,B122))</f>
        <v/>
      </c>
      <c r="I122" s="8" t="str">
        <f aca="false">IF(B122="","",IF(C122="(not set)","Set a source type",IFERROR(VLOOKUP(C122,Lists!$C$2:$D$10,2,FALSE()),"")))</f>
        <v/>
      </c>
      <c r="J122" s="8" t="str">
        <f aca="false">IF(B122="","",D122*100000000+F122*10000+H122*10+(1000-A122)/1000)</f>
        <v/>
      </c>
      <c r="K122" s="8" t="str">
        <f aca="false">IF(B122="","",RANK(J122,$J$7:$J$306,0))</f>
        <v/>
      </c>
    </row>
    <row r="123" customFormat="false" ht="15" hidden="false" customHeight="false" outlineLevel="0" collapsed="false">
      <c r="A123" s="8" t="n">
        <v>117</v>
      </c>
      <c r="B123" s="8" t="str">
        <f aca="false">IFERROR(INDEX(Log!$L$2:$L$1501,MATCH(A123,Log!$Q$2:$Q$1501,0)),"")</f>
        <v/>
      </c>
      <c r="C123" s="8" t="str">
        <f aca="false">IF(B123="","",IF(INDEX(Log!$G$2:$G$1501,MATCH(B123,Log!$L$2:$L$1501,0))="","(not set)",INDEX(Log!$G$2:$G$1501,MATCH(B123,Log!$L$2:$L$1501,0))))</f>
        <v/>
      </c>
      <c r="D123" s="8" t="str">
        <f aca="false">IF(B123="","",SUMIFS(Log!$O$2:$O$1501,Log!$L$2:$L$1501,B123))</f>
        <v/>
      </c>
      <c r="E123" s="16" t="str">
        <f aca="false">IF(B123="","",D123/$D$2)</f>
        <v/>
      </c>
      <c r="F123" s="8" t="str">
        <f aca="false">IF(B123="","",SUMIFS(Log!$N$2:$N$1501,Log!$L$2:$L$1501,B123))</f>
        <v/>
      </c>
      <c r="G123" s="16" t="str">
        <f aca="false">IF(B123="","",F123/$B$2)</f>
        <v/>
      </c>
      <c r="H123" s="8" t="str">
        <f aca="false">IF(B123="","",SUMIFS(Log!$P$2:$P$1501,Log!$L$2:$L$1501,B123))</f>
        <v/>
      </c>
      <c r="I123" s="8" t="str">
        <f aca="false">IF(B123="","",IF(C123="(not set)","Set a source type",IFERROR(VLOOKUP(C123,Lists!$C$2:$D$10,2,FALSE()),"")))</f>
        <v/>
      </c>
      <c r="J123" s="8" t="str">
        <f aca="false">IF(B123="","",D123*100000000+F123*10000+H123*10+(1000-A123)/1000)</f>
        <v/>
      </c>
      <c r="K123" s="8" t="str">
        <f aca="false">IF(B123="","",RANK(J123,$J$7:$J$306,0))</f>
        <v/>
      </c>
    </row>
    <row r="124" customFormat="false" ht="15" hidden="false" customHeight="false" outlineLevel="0" collapsed="false">
      <c r="A124" s="8" t="n">
        <v>118</v>
      </c>
      <c r="B124" s="8" t="str">
        <f aca="false">IFERROR(INDEX(Log!$L$2:$L$1501,MATCH(A124,Log!$Q$2:$Q$1501,0)),"")</f>
        <v/>
      </c>
      <c r="C124" s="8" t="str">
        <f aca="false">IF(B124="","",IF(INDEX(Log!$G$2:$G$1501,MATCH(B124,Log!$L$2:$L$1501,0))="","(not set)",INDEX(Log!$G$2:$G$1501,MATCH(B124,Log!$L$2:$L$1501,0))))</f>
        <v/>
      </c>
      <c r="D124" s="8" t="str">
        <f aca="false">IF(B124="","",SUMIFS(Log!$O$2:$O$1501,Log!$L$2:$L$1501,B124))</f>
        <v/>
      </c>
      <c r="E124" s="16" t="str">
        <f aca="false">IF(B124="","",D124/$D$2)</f>
        <v/>
      </c>
      <c r="F124" s="8" t="str">
        <f aca="false">IF(B124="","",SUMIFS(Log!$N$2:$N$1501,Log!$L$2:$L$1501,B124))</f>
        <v/>
      </c>
      <c r="G124" s="16" t="str">
        <f aca="false">IF(B124="","",F124/$B$2)</f>
        <v/>
      </c>
      <c r="H124" s="8" t="str">
        <f aca="false">IF(B124="","",SUMIFS(Log!$P$2:$P$1501,Log!$L$2:$L$1501,B124))</f>
        <v/>
      </c>
      <c r="I124" s="8" t="str">
        <f aca="false">IF(B124="","",IF(C124="(not set)","Set a source type",IFERROR(VLOOKUP(C124,Lists!$C$2:$D$10,2,FALSE()),"")))</f>
        <v/>
      </c>
      <c r="J124" s="8" t="str">
        <f aca="false">IF(B124="","",D124*100000000+F124*10000+H124*10+(1000-A124)/1000)</f>
        <v/>
      </c>
      <c r="K124" s="8" t="str">
        <f aca="false">IF(B124="","",RANK(J124,$J$7:$J$306,0))</f>
        <v/>
      </c>
    </row>
    <row r="125" customFormat="false" ht="15" hidden="false" customHeight="false" outlineLevel="0" collapsed="false">
      <c r="A125" s="8" t="n">
        <v>119</v>
      </c>
      <c r="B125" s="8" t="str">
        <f aca="false">IFERROR(INDEX(Log!$L$2:$L$1501,MATCH(A125,Log!$Q$2:$Q$1501,0)),"")</f>
        <v/>
      </c>
      <c r="C125" s="8" t="str">
        <f aca="false">IF(B125="","",IF(INDEX(Log!$G$2:$G$1501,MATCH(B125,Log!$L$2:$L$1501,0))="","(not set)",INDEX(Log!$G$2:$G$1501,MATCH(B125,Log!$L$2:$L$1501,0))))</f>
        <v/>
      </c>
      <c r="D125" s="8" t="str">
        <f aca="false">IF(B125="","",SUMIFS(Log!$O$2:$O$1501,Log!$L$2:$L$1501,B125))</f>
        <v/>
      </c>
      <c r="E125" s="16" t="str">
        <f aca="false">IF(B125="","",D125/$D$2)</f>
        <v/>
      </c>
      <c r="F125" s="8" t="str">
        <f aca="false">IF(B125="","",SUMIFS(Log!$N$2:$N$1501,Log!$L$2:$L$1501,B125))</f>
        <v/>
      </c>
      <c r="G125" s="16" t="str">
        <f aca="false">IF(B125="","",F125/$B$2)</f>
        <v/>
      </c>
      <c r="H125" s="8" t="str">
        <f aca="false">IF(B125="","",SUMIFS(Log!$P$2:$P$1501,Log!$L$2:$L$1501,B125))</f>
        <v/>
      </c>
      <c r="I125" s="8" t="str">
        <f aca="false">IF(B125="","",IF(C125="(not set)","Set a source type",IFERROR(VLOOKUP(C125,Lists!$C$2:$D$10,2,FALSE()),"")))</f>
        <v/>
      </c>
      <c r="J125" s="8" t="str">
        <f aca="false">IF(B125="","",D125*100000000+F125*10000+H125*10+(1000-A125)/1000)</f>
        <v/>
      </c>
      <c r="K125" s="8" t="str">
        <f aca="false">IF(B125="","",RANK(J125,$J$7:$J$306,0))</f>
        <v/>
      </c>
    </row>
    <row r="126" customFormat="false" ht="15" hidden="false" customHeight="false" outlineLevel="0" collapsed="false">
      <c r="A126" s="8" t="n">
        <v>120</v>
      </c>
      <c r="B126" s="8" t="str">
        <f aca="false">IFERROR(INDEX(Log!$L$2:$L$1501,MATCH(A126,Log!$Q$2:$Q$1501,0)),"")</f>
        <v/>
      </c>
      <c r="C126" s="8" t="str">
        <f aca="false">IF(B126="","",IF(INDEX(Log!$G$2:$G$1501,MATCH(B126,Log!$L$2:$L$1501,0))="","(not set)",INDEX(Log!$G$2:$G$1501,MATCH(B126,Log!$L$2:$L$1501,0))))</f>
        <v/>
      </c>
      <c r="D126" s="8" t="str">
        <f aca="false">IF(B126="","",SUMIFS(Log!$O$2:$O$1501,Log!$L$2:$L$1501,B126))</f>
        <v/>
      </c>
      <c r="E126" s="16" t="str">
        <f aca="false">IF(B126="","",D126/$D$2)</f>
        <v/>
      </c>
      <c r="F126" s="8" t="str">
        <f aca="false">IF(B126="","",SUMIFS(Log!$N$2:$N$1501,Log!$L$2:$L$1501,B126))</f>
        <v/>
      </c>
      <c r="G126" s="16" t="str">
        <f aca="false">IF(B126="","",F126/$B$2)</f>
        <v/>
      </c>
      <c r="H126" s="8" t="str">
        <f aca="false">IF(B126="","",SUMIFS(Log!$P$2:$P$1501,Log!$L$2:$L$1501,B126))</f>
        <v/>
      </c>
      <c r="I126" s="8" t="str">
        <f aca="false">IF(B126="","",IF(C126="(not set)","Set a source type",IFERROR(VLOOKUP(C126,Lists!$C$2:$D$10,2,FALSE()),"")))</f>
        <v/>
      </c>
      <c r="J126" s="8" t="str">
        <f aca="false">IF(B126="","",D126*100000000+F126*10000+H126*10+(1000-A126)/1000)</f>
        <v/>
      </c>
      <c r="K126" s="8" t="str">
        <f aca="false">IF(B126="","",RANK(J126,$J$7:$J$306,0))</f>
        <v/>
      </c>
    </row>
    <row r="127" customFormat="false" ht="15" hidden="false" customHeight="false" outlineLevel="0" collapsed="false">
      <c r="A127" s="8" t="n">
        <v>121</v>
      </c>
      <c r="B127" s="8" t="str">
        <f aca="false">IFERROR(INDEX(Log!$L$2:$L$1501,MATCH(A127,Log!$Q$2:$Q$1501,0)),"")</f>
        <v/>
      </c>
      <c r="C127" s="8" t="str">
        <f aca="false">IF(B127="","",IF(INDEX(Log!$G$2:$G$1501,MATCH(B127,Log!$L$2:$L$1501,0))="","(not set)",INDEX(Log!$G$2:$G$1501,MATCH(B127,Log!$L$2:$L$1501,0))))</f>
        <v/>
      </c>
      <c r="D127" s="8" t="str">
        <f aca="false">IF(B127="","",SUMIFS(Log!$O$2:$O$1501,Log!$L$2:$L$1501,B127))</f>
        <v/>
      </c>
      <c r="E127" s="16" t="str">
        <f aca="false">IF(B127="","",D127/$D$2)</f>
        <v/>
      </c>
      <c r="F127" s="8" t="str">
        <f aca="false">IF(B127="","",SUMIFS(Log!$N$2:$N$1501,Log!$L$2:$L$1501,B127))</f>
        <v/>
      </c>
      <c r="G127" s="16" t="str">
        <f aca="false">IF(B127="","",F127/$B$2)</f>
        <v/>
      </c>
      <c r="H127" s="8" t="str">
        <f aca="false">IF(B127="","",SUMIFS(Log!$P$2:$P$1501,Log!$L$2:$L$1501,B127))</f>
        <v/>
      </c>
      <c r="I127" s="8" t="str">
        <f aca="false">IF(B127="","",IF(C127="(not set)","Set a source type",IFERROR(VLOOKUP(C127,Lists!$C$2:$D$10,2,FALSE()),"")))</f>
        <v/>
      </c>
      <c r="J127" s="8" t="str">
        <f aca="false">IF(B127="","",D127*100000000+F127*10000+H127*10+(1000-A127)/1000)</f>
        <v/>
      </c>
      <c r="K127" s="8" t="str">
        <f aca="false">IF(B127="","",RANK(J127,$J$7:$J$306,0))</f>
        <v/>
      </c>
    </row>
    <row r="128" customFormat="false" ht="15" hidden="false" customHeight="false" outlineLevel="0" collapsed="false">
      <c r="A128" s="8" t="n">
        <v>122</v>
      </c>
      <c r="B128" s="8" t="str">
        <f aca="false">IFERROR(INDEX(Log!$L$2:$L$1501,MATCH(A128,Log!$Q$2:$Q$1501,0)),"")</f>
        <v/>
      </c>
      <c r="C128" s="8" t="str">
        <f aca="false">IF(B128="","",IF(INDEX(Log!$G$2:$G$1501,MATCH(B128,Log!$L$2:$L$1501,0))="","(not set)",INDEX(Log!$G$2:$G$1501,MATCH(B128,Log!$L$2:$L$1501,0))))</f>
        <v/>
      </c>
      <c r="D128" s="8" t="str">
        <f aca="false">IF(B128="","",SUMIFS(Log!$O$2:$O$1501,Log!$L$2:$L$1501,B128))</f>
        <v/>
      </c>
      <c r="E128" s="16" t="str">
        <f aca="false">IF(B128="","",D128/$D$2)</f>
        <v/>
      </c>
      <c r="F128" s="8" t="str">
        <f aca="false">IF(B128="","",SUMIFS(Log!$N$2:$N$1501,Log!$L$2:$L$1501,B128))</f>
        <v/>
      </c>
      <c r="G128" s="16" t="str">
        <f aca="false">IF(B128="","",F128/$B$2)</f>
        <v/>
      </c>
      <c r="H128" s="8" t="str">
        <f aca="false">IF(B128="","",SUMIFS(Log!$P$2:$P$1501,Log!$L$2:$L$1501,B128))</f>
        <v/>
      </c>
      <c r="I128" s="8" t="str">
        <f aca="false">IF(B128="","",IF(C128="(not set)","Set a source type",IFERROR(VLOOKUP(C128,Lists!$C$2:$D$10,2,FALSE()),"")))</f>
        <v/>
      </c>
      <c r="J128" s="8" t="str">
        <f aca="false">IF(B128="","",D128*100000000+F128*10000+H128*10+(1000-A128)/1000)</f>
        <v/>
      </c>
      <c r="K128" s="8" t="str">
        <f aca="false">IF(B128="","",RANK(J128,$J$7:$J$306,0))</f>
        <v/>
      </c>
    </row>
    <row r="129" customFormat="false" ht="15" hidden="false" customHeight="false" outlineLevel="0" collapsed="false">
      <c r="A129" s="8" t="n">
        <v>123</v>
      </c>
      <c r="B129" s="8" t="str">
        <f aca="false">IFERROR(INDEX(Log!$L$2:$L$1501,MATCH(A129,Log!$Q$2:$Q$1501,0)),"")</f>
        <v/>
      </c>
      <c r="C129" s="8" t="str">
        <f aca="false">IF(B129="","",IF(INDEX(Log!$G$2:$G$1501,MATCH(B129,Log!$L$2:$L$1501,0))="","(not set)",INDEX(Log!$G$2:$G$1501,MATCH(B129,Log!$L$2:$L$1501,0))))</f>
        <v/>
      </c>
      <c r="D129" s="8" t="str">
        <f aca="false">IF(B129="","",SUMIFS(Log!$O$2:$O$1501,Log!$L$2:$L$1501,B129))</f>
        <v/>
      </c>
      <c r="E129" s="16" t="str">
        <f aca="false">IF(B129="","",D129/$D$2)</f>
        <v/>
      </c>
      <c r="F129" s="8" t="str">
        <f aca="false">IF(B129="","",SUMIFS(Log!$N$2:$N$1501,Log!$L$2:$L$1501,B129))</f>
        <v/>
      </c>
      <c r="G129" s="16" t="str">
        <f aca="false">IF(B129="","",F129/$B$2)</f>
        <v/>
      </c>
      <c r="H129" s="8" t="str">
        <f aca="false">IF(B129="","",SUMIFS(Log!$P$2:$P$1501,Log!$L$2:$L$1501,B129))</f>
        <v/>
      </c>
      <c r="I129" s="8" t="str">
        <f aca="false">IF(B129="","",IF(C129="(not set)","Set a source type",IFERROR(VLOOKUP(C129,Lists!$C$2:$D$10,2,FALSE()),"")))</f>
        <v/>
      </c>
      <c r="J129" s="8" t="str">
        <f aca="false">IF(B129="","",D129*100000000+F129*10000+H129*10+(1000-A129)/1000)</f>
        <v/>
      </c>
      <c r="K129" s="8" t="str">
        <f aca="false">IF(B129="","",RANK(J129,$J$7:$J$306,0))</f>
        <v/>
      </c>
    </row>
    <row r="130" customFormat="false" ht="15" hidden="false" customHeight="false" outlineLevel="0" collapsed="false">
      <c r="A130" s="8" t="n">
        <v>124</v>
      </c>
      <c r="B130" s="8" t="str">
        <f aca="false">IFERROR(INDEX(Log!$L$2:$L$1501,MATCH(A130,Log!$Q$2:$Q$1501,0)),"")</f>
        <v/>
      </c>
      <c r="C130" s="8" t="str">
        <f aca="false">IF(B130="","",IF(INDEX(Log!$G$2:$G$1501,MATCH(B130,Log!$L$2:$L$1501,0))="","(not set)",INDEX(Log!$G$2:$G$1501,MATCH(B130,Log!$L$2:$L$1501,0))))</f>
        <v/>
      </c>
      <c r="D130" s="8" t="str">
        <f aca="false">IF(B130="","",SUMIFS(Log!$O$2:$O$1501,Log!$L$2:$L$1501,B130))</f>
        <v/>
      </c>
      <c r="E130" s="16" t="str">
        <f aca="false">IF(B130="","",D130/$D$2)</f>
        <v/>
      </c>
      <c r="F130" s="8" t="str">
        <f aca="false">IF(B130="","",SUMIFS(Log!$N$2:$N$1501,Log!$L$2:$L$1501,B130))</f>
        <v/>
      </c>
      <c r="G130" s="16" t="str">
        <f aca="false">IF(B130="","",F130/$B$2)</f>
        <v/>
      </c>
      <c r="H130" s="8" t="str">
        <f aca="false">IF(B130="","",SUMIFS(Log!$P$2:$P$1501,Log!$L$2:$L$1501,B130))</f>
        <v/>
      </c>
      <c r="I130" s="8" t="str">
        <f aca="false">IF(B130="","",IF(C130="(not set)","Set a source type",IFERROR(VLOOKUP(C130,Lists!$C$2:$D$10,2,FALSE()),"")))</f>
        <v/>
      </c>
      <c r="J130" s="8" t="str">
        <f aca="false">IF(B130="","",D130*100000000+F130*10000+H130*10+(1000-A130)/1000)</f>
        <v/>
      </c>
      <c r="K130" s="8" t="str">
        <f aca="false">IF(B130="","",RANK(J130,$J$7:$J$306,0))</f>
        <v/>
      </c>
    </row>
    <row r="131" customFormat="false" ht="15" hidden="false" customHeight="false" outlineLevel="0" collapsed="false">
      <c r="A131" s="8" t="n">
        <v>125</v>
      </c>
      <c r="B131" s="8" t="str">
        <f aca="false">IFERROR(INDEX(Log!$L$2:$L$1501,MATCH(A131,Log!$Q$2:$Q$1501,0)),"")</f>
        <v/>
      </c>
      <c r="C131" s="8" t="str">
        <f aca="false">IF(B131="","",IF(INDEX(Log!$G$2:$G$1501,MATCH(B131,Log!$L$2:$L$1501,0))="","(not set)",INDEX(Log!$G$2:$G$1501,MATCH(B131,Log!$L$2:$L$1501,0))))</f>
        <v/>
      </c>
      <c r="D131" s="8" t="str">
        <f aca="false">IF(B131="","",SUMIFS(Log!$O$2:$O$1501,Log!$L$2:$L$1501,B131))</f>
        <v/>
      </c>
      <c r="E131" s="16" t="str">
        <f aca="false">IF(B131="","",D131/$D$2)</f>
        <v/>
      </c>
      <c r="F131" s="8" t="str">
        <f aca="false">IF(B131="","",SUMIFS(Log!$N$2:$N$1501,Log!$L$2:$L$1501,B131))</f>
        <v/>
      </c>
      <c r="G131" s="16" t="str">
        <f aca="false">IF(B131="","",F131/$B$2)</f>
        <v/>
      </c>
      <c r="H131" s="8" t="str">
        <f aca="false">IF(B131="","",SUMIFS(Log!$P$2:$P$1501,Log!$L$2:$L$1501,B131))</f>
        <v/>
      </c>
      <c r="I131" s="8" t="str">
        <f aca="false">IF(B131="","",IF(C131="(not set)","Set a source type",IFERROR(VLOOKUP(C131,Lists!$C$2:$D$10,2,FALSE()),"")))</f>
        <v/>
      </c>
      <c r="J131" s="8" t="str">
        <f aca="false">IF(B131="","",D131*100000000+F131*10000+H131*10+(1000-A131)/1000)</f>
        <v/>
      </c>
      <c r="K131" s="8" t="str">
        <f aca="false">IF(B131="","",RANK(J131,$J$7:$J$306,0))</f>
        <v/>
      </c>
    </row>
    <row r="132" customFormat="false" ht="15" hidden="false" customHeight="false" outlineLevel="0" collapsed="false">
      <c r="A132" s="8" t="n">
        <v>126</v>
      </c>
      <c r="B132" s="8" t="str">
        <f aca="false">IFERROR(INDEX(Log!$L$2:$L$1501,MATCH(A132,Log!$Q$2:$Q$1501,0)),"")</f>
        <v/>
      </c>
      <c r="C132" s="8" t="str">
        <f aca="false">IF(B132="","",IF(INDEX(Log!$G$2:$G$1501,MATCH(B132,Log!$L$2:$L$1501,0))="","(not set)",INDEX(Log!$G$2:$G$1501,MATCH(B132,Log!$L$2:$L$1501,0))))</f>
        <v/>
      </c>
      <c r="D132" s="8" t="str">
        <f aca="false">IF(B132="","",SUMIFS(Log!$O$2:$O$1501,Log!$L$2:$L$1501,B132))</f>
        <v/>
      </c>
      <c r="E132" s="16" t="str">
        <f aca="false">IF(B132="","",D132/$D$2)</f>
        <v/>
      </c>
      <c r="F132" s="8" t="str">
        <f aca="false">IF(B132="","",SUMIFS(Log!$N$2:$N$1501,Log!$L$2:$L$1501,B132))</f>
        <v/>
      </c>
      <c r="G132" s="16" t="str">
        <f aca="false">IF(B132="","",F132/$B$2)</f>
        <v/>
      </c>
      <c r="H132" s="8" t="str">
        <f aca="false">IF(B132="","",SUMIFS(Log!$P$2:$P$1501,Log!$L$2:$L$1501,B132))</f>
        <v/>
      </c>
      <c r="I132" s="8" t="str">
        <f aca="false">IF(B132="","",IF(C132="(not set)","Set a source type",IFERROR(VLOOKUP(C132,Lists!$C$2:$D$10,2,FALSE()),"")))</f>
        <v/>
      </c>
      <c r="J132" s="8" t="str">
        <f aca="false">IF(B132="","",D132*100000000+F132*10000+H132*10+(1000-A132)/1000)</f>
        <v/>
      </c>
      <c r="K132" s="8" t="str">
        <f aca="false">IF(B132="","",RANK(J132,$J$7:$J$306,0))</f>
        <v/>
      </c>
    </row>
    <row r="133" customFormat="false" ht="15" hidden="false" customHeight="false" outlineLevel="0" collapsed="false">
      <c r="A133" s="8" t="n">
        <v>127</v>
      </c>
      <c r="B133" s="8" t="str">
        <f aca="false">IFERROR(INDEX(Log!$L$2:$L$1501,MATCH(A133,Log!$Q$2:$Q$1501,0)),"")</f>
        <v/>
      </c>
      <c r="C133" s="8" t="str">
        <f aca="false">IF(B133="","",IF(INDEX(Log!$G$2:$G$1501,MATCH(B133,Log!$L$2:$L$1501,0))="","(not set)",INDEX(Log!$G$2:$G$1501,MATCH(B133,Log!$L$2:$L$1501,0))))</f>
        <v/>
      </c>
      <c r="D133" s="8" t="str">
        <f aca="false">IF(B133="","",SUMIFS(Log!$O$2:$O$1501,Log!$L$2:$L$1501,B133))</f>
        <v/>
      </c>
      <c r="E133" s="16" t="str">
        <f aca="false">IF(B133="","",D133/$D$2)</f>
        <v/>
      </c>
      <c r="F133" s="8" t="str">
        <f aca="false">IF(B133="","",SUMIFS(Log!$N$2:$N$1501,Log!$L$2:$L$1501,B133))</f>
        <v/>
      </c>
      <c r="G133" s="16" t="str">
        <f aca="false">IF(B133="","",F133/$B$2)</f>
        <v/>
      </c>
      <c r="H133" s="8" t="str">
        <f aca="false">IF(B133="","",SUMIFS(Log!$P$2:$P$1501,Log!$L$2:$L$1501,B133))</f>
        <v/>
      </c>
      <c r="I133" s="8" t="str">
        <f aca="false">IF(B133="","",IF(C133="(not set)","Set a source type",IFERROR(VLOOKUP(C133,Lists!$C$2:$D$10,2,FALSE()),"")))</f>
        <v/>
      </c>
      <c r="J133" s="8" t="str">
        <f aca="false">IF(B133="","",D133*100000000+F133*10000+H133*10+(1000-A133)/1000)</f>
        <v/>
      </c>
      <c r="K133" s="8" t="str">
        <f aca="false">IF(B133="","",RANK(J133,$J$7:$J$306,0))</f>
        <v/>
      </c>
    </row>
    <row r="134" customFormat="false" ht="15" hidden="false" customHeight="false" outlineLevel="0" collapsed="false">
      <c r="A134" s="8" t="n">
        <v>128</v>
      </c>
      <c r="B134" s="8" t="str">
        <f aca="false">IFERROR(INDEX(Log!$L$2:$L$1501,MATCH(A134,Log!$Q$2:$Q$1501,0)),"")</f>
        <v/>
      </c>
      <c r="C134" s="8" t="str">
        <f aca="false">IF(B134="","",IF(INDEX(Log!$G$2:$G$1501,MATCH(B134,Log!$L$2:$L$1501,0))="","(not set)",INDEX(Log!$G$2:$G$1501,MATCH(B134,Log!$L$2:$L$1501,0))))</f>
        <v/>
      </c>
      <c r="D134" s="8" t="str">
        <f aca="false">IF(B134="","",SUMIFS(Log!$O$2:$O$1501,Log!$L$2:$L$1501,B134))</f>
        <v/>
      </c>
      <c r="E134" s="16" t="str">
        <f aca="false">IF(B134="","",D134/$D$2)</f>
        <v/>
      </c>
      <c r="F134" s="8" t="str">
        <f aca="false">IF(B134="","",SUMIFS(Log!$N$2:$N$1501,Log!$L$2:$L$1501,B134))</f>
        <v/>
      </c>
      <c r="G134" s="16" t="str">
        <f aca="false">IF(B134="","",F134/$B$2)</f>
        <v/>
      </c>
      <c r="H134" s="8" t="str">
        <f aca="false">IF(B134="","",SUMIFS(Log!$P$2:$P$1501,Log!$L$2:$L$1501,B134))</f>
        <v/>
      </c>
      <c r="I134" s="8" t="str">
        <f aca="false">IF(B134="","",IF(C134="(not set)","Set a source type",IFERROR(VLOOKUP(C134,Lists!$C$2:$D$10,2,FALSE()),"")))</f>
        <v/>
      </c>
      <c r="J134" s="8" t="str">
        <f aca="false">IF(B134="","",D134*100000000+F134*10000+H134*10+(1000-A134)/1000)</f>
        <v/>
      </c>
      <c r="K134" s="8" t="str">
        <f aca="false">IF(B134="","",RANK(J134,$J$7:$J$306,0))</f>
        <v/>
      </c>
    </row>
    <row r="135" customFormat="false" ht="15" hidden="false" customHeight="false" outlineLevel="0" collapsed="false">
      <c r="A135" s="8" t="n">
        <v>129</v>
      </c>
      <c r="B135" s="8" t="str">
        <f aca="false">IFERROR(INDEX(Log!$L$2:$L$1501,MATCH(A135,Log!$Q$2:$Q$1501,0)),"")</f>
        <v/>
      </c>
      <c r="C135" s="8" t="str">
        <f aca="false">IF(B135="","",IF(INDEX(Log!$G$2:$G$1501,MATCH(B135,Log!$L$2:$L$1501,0))="","(not set)",INDEX(Log!$G$2:$G$1501,MATCH(B135,Log!$L$2:$L$1501,0))))</f>
        <v/>
      </c>
      <c r="D135" s="8" t="str">
        <f aca="false">IF(B135="","",SUMIFS(Log!$O$2:$O$1501,Log!$L$2:$L$1501,B135))</f>
        <v/>
      </c>
      <c r="E135" s="16" t="str">
        <f aca="false">IF(B135="","",D135/$D$2)</f>
        <v/>
      </c>
      <c r="F135" s="8" t="str">
        <f aca="false">IF(B135="","",SUMIFS(Log!$N$2:$N$1501,Log!$L$2:$L$1501,B135))</f>
        <v/>
      </c>
      <c r="G135" s="16" t="str">
        <f aca="false">IF(B135="","",F135/$B$2)</f>
        <v/>
      </c>
      <c r="H135" s="8" t="str">
        <f aca="false">IF(B135="","",SUMIFS(Log!$P$2:$P$1501,Log!$L$2:$L$1501,B135))</f>
        <v/>
      </c>
      <c r="I135" s="8" t="str">
        <f aca="false">IF(B135="","",IF(C135="(not set)","Set a source type",IFERROR(VLOOKUP(C135,Lists!$C$2:$D$10,2,FALSE()),"")))</f>
        <v/>
      </c>
      <c r="J135" s="8" t="str">
        <f aca="false">IF(B135="","",D135*100000000+F135*10000+H135*10+(1000-A135)/1000)</f>
        <v/>
      </c>
      <c r="K135" s="8" t="str">
        <f aca="false">IF(B135="","",RANK(J135,$J$7:$J$306,0))</f>
        <v/>
      </c>
    </row>
    <row r="136" customFormat="false" ht="15" hidden="false" customHeight="false" outlineLevel="0" collapsed="false">
      <c r="A136" s="8" t="n">
        <v>130</v>
      </c>
      <c r="B136" s="8" t="str">
        <f aca="false">IFERROR(INDEX(Log!$L$2:$L$1501,MATCH(A136,Log!$Q$2:$Q$1501,0)),"")</f>
        <v/>
      </c>
      <c r="C136" s="8" t="str">
        <f aca="false">IF(B136="","",IF(INDEX(Log!$G$2:$G$1501,MATCH(B136,Log!$L$2:$L$1501,0))="","(not set)",INDEX(Log!$G$2:$G$1501,MATCH(B136,Log!$L$2:$L$1501,0))))</f>
        <v/>
      </c>
      <c r="D136" s="8" t="str">
        <f aca="false">IF(B136="","",SUMIFS(Log!$O$2:$O$1501,Log!$L$2:$L$1501,B136))</f>
        <v/>
      </c>
      <c r="E136" s="16" t="str">
        <f aca="false">IF(B136="","",D136/$D$2)</f>
        <v/>
      </c>
      <c r="F136" s="8" t="str">
        <f aca="false">IF(B136="","",SUMIFS(Log!$N$2:$N$1501,Log!$L$2:$L$1501,B136))</f>
        <v/>
      </c>
      <c r="G136" s="16" t="str">
        <f aca="false">IF(B136="","",F136/$B$2)</f>
        <v/>
      </c>
      <c r="H136" s="8" t="str">
        <f aca="false">IF(B136="","",SUMIFS(Log!$P$2:$P$1501,Log!$L$2:$L$1501,B136))</f>
        <v/>
      </c>
      <c r="I136" s="8" t="str">
        <f aca="false">IF(B136="","",IF(C136="(not set)","Set a source type",IFERROR(VLOOKUP(C136,Lists!$C$2:$D$10,2,FALSE()),"")))</f>
        <v/>
      </c>
      <c r="J136" s="8" t="str">
        <f aca="false">IF(B136="","",D136*100000000+F136*10000+H136*10+(1000-A136)/1000)</f>
        <v/>
      </c>
      <c r="K136" s="8" t="str">
        <f aca="false">IF(B136="","",RANK(J136,$J$7:$J$306,0))</f>
        <v/>
      </c>
    </row>
    <row r="137" customFormat="false" ht="15" hidden="false" customHeight="false" outlineLevel="0" collapsed="false">
      <c r="A137" s="8" t="n">
        <v>131</v>
      </c>
      <c r="B137" s="8" t="str">
        <f aca="false">IFERROR(INDEX(Log!$L$2:$L$1501,MATCH(A137,Log!$Q$2:$Q$1501,0)),"")</f>
        <v/>
      </c>
      <c r="C137" s="8" t="str">
        <f aca="false">IF(B137="","",IF(INDEX(Log!$G$2:$G$1501,MATCH(B137,Log!$L$2:$L$1501,0))="","(not set)",INDEX(Log!$G$2:$G$1501,MATCH(B137,Log!$L$2:$L$1501,0))))</f>
        <v/>
      </c>
      <c r="D137" s="8" t="str">
        <f aca="false">IF(B137="","",SUMIFS(Log!$O$2:$O$1501,Log!$L$2:$L$1501,B137))</f>
        <v/>
      </c>
      <c r="E137" s="16" t="str">
        <f aca="false">IF(B137="","",D137/$D$2)</f>
        <v/>
      </c>
      <c r="F137" s="8" t="str">
        <f aca="false">IF(B137="","",SUMIFS(Log!$N$2:$N$1501,Log!$L$2:$L$1501,B137))</f>
        <v/>
      </c>
      <c r="G137" s="16" t="str">
        <f aca="false">IF(B137="","",F137/$B$2)</f>
        <v/>
      </c>
      <c r="H137" s="8" t="str">
        <f aca="false">IF(B137="","",SUMIFS(Log!$P$2:$P$1501,Log!$L$2:$L$1501,B137))</f>
        <v/>
      </c>
      <c r="I137" s="8" t="str">
        <f aca="false">IF(B137="","",IF(C137="(not set)","Set a source type",IFERROR(VLOOKUP(C137,Lists!$C$2:$D$10,2,FALSE()),"")))</f>
        <v/>
      </c>
      <c r="J137" s="8" t="str">
        <f aca="false">IF(B137="","",D137*100000000+F137*10000+H137*10+(1000-A137)/1000)</f>
        <v/>
      </c>
      <c r="K137" s="8" t="str">
        <f aca="false">IF(B137="","",RANK(J137,$J$7:$J$306,0))</f>
        <v/>
      </c>
    </row>
    <row r="138" customFormat="false" ht="15" hidden="false" customHeight="false" outlineLevel="0" collapsed="false">
      <c r="A138" s="8" t="n">
        <v>132</v>
      </c>
      <c r="B138" s="8" t="str">
        <f aca="false">IFERROR(INDEX(Log!$L$2:$L$1501,MATCH(A138,Log!$Q$2:$Q$1501,0)),"")</f>
        <v/>
      </c>
      <c r="C138" s="8" t="str">
        <f aca="false">IF(B138="","",IF(INDEX(Log!$G$2:$G$1501,MATCH(B138,Log!$L$2:$L$1501,0))="","(not set)",INDEX(Log!$G$2:$G$1501,MATCH(B138,Log!$L$2:$L$1501,0))))</f>
        <v/>
      </c>
      <c r="D138" s="8" t="str">
        <f aca="false">IF(B138="","",SUMIFS(Log!$O$2:$O$1501,Log!$L$2:$L$1501,B138))</f>
        <v/>
      </c>
      <c r="E138" s="16" t="str">
        <f aca="false">IF(B138="","",D138/$D$2)</f>
        <v/>
      </c>
      <c r="F138" s="8" t="str">
        <f aca="false">IF(B138="","",SUMIFS(Log!$N$2:$N$1501,Log!$L$2:$L$1501,B138))</f>
        <v/>
      </c>
      <c r="G138" s="16" t="str">
        <f aca="false">IF(B138="","",F138/$B$2)</f>
        <v/>
      </c>
      <c r="H138" s="8" t="str">
        <f aca="false">IF(B138="","",SUMIFS(Log!$P$2:$P$1501,Log!$L$2:$L$1501,B138))</f>
        <v/>
      </c>
      <c r="I138" s="8" t="str">
        <f aca="false">IF(B138="","",IF(C138="(not set)","Set a source type",IFERROR(VLOOKUP(C138,Lists!$C$2:$D$10,2,FALSE()),"")))</f>
        <v/>
      </c>
      <c r="J138" s="8" t="str">
        <f aca="false">IF(B138="","",D138*100000000+F138*10000+H138*10+(1000-A138)/1000)</f>
        <v/>
      </c>
      <c r="K138" s="8" t="str">
        <f aca="false">IF(B138="","",RANK(J138,$J$7:$J$306,0))</f>
        <v/>
      </c>
    </row>
    <row r="139" customFormat="false" ht="15" hidden="false" customHeight="false" outlineLevel="0" collapsed="false">
      <c r="A139" s="8" t="n">
        <v>133</v>
      </c>
      <c r="B139" s="8" t="str">
        <f aca="false">IFERROR(INDEX(Log!$L$2:$L$1501,MATCH(A139,Log!$Q$2:$Q$1501,0)),"")</f>
        <v/>
      </c>
      <c r="C139" s="8" t="str">
        <f aca="false">IF(B139="","",IF(INDEX(Log!$G$2:$G$1501,MATCH(B139,Log!$L$2:$L$1501,0))="","(not set)",INDEX(Log!$G$2:$G$1501,MATCH(B139,Log!$L$2:$L$1501,0))))</f>
        <v/>
      </c>
      <c r="D139" s="8" t="str">
        <f aca="false">IF(B139="","",SUMIFS(Log!$O$2:$O$1501,Log!$L$2:$L$1501,B139))</f>
        <v/>
      </c>
      <c r="E139" s="16" t="str">
        <f aca="false">IF(B139="","",D139/$D$2)</f>
        <v/>
      </c>
      <c r="F139" s="8" t="str">
        <f aca="false">IF(B139="","",SUMIFS(Log!$N$2:$N$1501,Log!$L$2:$L$1501,B139))</f>
        <v/>
      </c>
      <c r="G139" s="16" t="str">
        <f aca="false">IF(B139="","",F139/$B$2)</f>
        <v/>
      </c>
      <c r="H139" s="8" t="str">
        <f aca="false">IF(B139="","",SUMIFS(Log!$P$2:$P$1501,Log!$L$2:$L$1501,B139))</f>
        <v/>
      </c>
      <c r="I139" s="8" t="str">
        <f aca="false">IF(B139="","",IF(C139="(not set)","Set a source type",IFERROR(VLOOKUP(C139,Lists!$C$2:$D$10,2,FALSE()),"")))</f>
        <v/>
      </c>
      <c r="J139" s="8" t="str">
        <f aca="false">IF(B139="","",D139*100000000+F139*10000+H139*10+(1000-A139)/1000)</f>
        <v/>
      </c>
      <c r="K139" s="8" t="str">
        <f aca="false">IF(B139="","",RANK(J139,$J$7:$J$306,0))</f>
        <v/>
      </c>
    </row>
    <row r="140" customFormat="false" ht="15" hidden="false" customHeight="false" outlineLevel="0" collapsed="false">
      <c r="A140" s="8" t="n">
        <v>134</v>
      </c>
      <c r="B140" s="8" t="str">
        <f aca="false">IFERROR(INDEX(Log!$L$2:$L$1501,MATCH(A140,Log!$Q$2:$Q$1501,0)),"")</f>
        <v/>
      </c>
      <c r="C140" s="8" t="str">
        <f aca="false">IF(B140="","",IF(INDEX(Log!$G$2:$G$1501,MATCH(B140,Log!$L$2:$L$1501,0))="","(not set)",INDEX(Log!$G$2:$G$1501,MATCH(B140,Log!$L$2:$L$1501,0))))</f>
        <v/>
      </c>
      <c r="D140" s="8" t="str">
        <f aca="false">IF(B140="","",SUMIFS(Log!$O$2:$O$1501,Log!$L$2:$L$1501,B140))</f>
        <v/>
      </c>
      <c r="E140" s="16" t="str">
        <f aca="false">IF(B140="","",D140/$D$2)</f>
        <v/>
      </c>
      <c r="F140" s="8" t="str">
        <f aca="false">IF(B140="","",SUMIFS(Log!$N$2:$N$1501,Log!$L$2:$L$1501,B140))</f>
        <v/>
      </c>
      <c r="G140" s="16" t="str">
        <f aca="false">IF(B140="","",F140/$B$2)</f>
        <v/>
      </c>
      <c r="H140" s="8" t="str">
        <f aca="false">IF(B140="","",SUMIFS(Log!$P$2:$P$1501,Log!$L$2:$L$1501,B140))</f>
        <v/>
      </c>
      <c r="I140" s="8" t="str">
        <f aca="false">IF(B140="","",IF(C140="(not set)","Set a source type",IFERROR(VLOOKUP(C140,Lists!$C$2:$D$10,2,FALSE()),"")))</f>
        <v/>
      </c>
      <c r="J140" s="8" t="str">
        <f aca="false">IF(B140="","",D140*100000000+F140*10000+H140*10+(1000-A140)/1000)</f>
        <v/>
      </c>
      <c r="K140" s="8" t="str">
        <f aca="false">IF(B140="","",RANK(J140,$J$7:$J$306,0))</f>
        <v/>
      </c>
    </row>
    <row r="141" customFormat="false" ht="15" hidden="false" customHeight="false" outlineLevel="0" collapsed="false">
      <c r="A141" s="8" t="n">
        <v>135</v>
      </c>
      <c r="B141" s="8" t="str">
        <f aca="false">IFERROR(INDEX(Log!$L$2:$L$1501,MATCH(A141,Log!$Q$2:$Q$1501,0)),"")</f>
        <v/>
      </c>
      <c r="C141" s="8" t="str">
        <f aca="false">IF(B141="","",IF(INDEX(Log!$G$2:$G$1501,MATCH(B141,Log!$L$2:$L$1501,0))="","(not set)",INDEX(Log!$G$2:$G$1501,MATCH(B141,Log!$L$2:$L$1501,0))))</f>
        <v/>
      </c>
      <c r="D141" s="8" t="str">
        <f aca="false">IF(B141="","",SUMIFS(Log!$O$2:$O$1501,Log!$L$2:$L$1501,B141))</f>
        <v/>
      </c>
      <c r="E141" s="16" t="str">
        <f aca="false">IF(B141="","",D141/$D$2)</f>
        <v/>
      </c>
      <c r="F141" s="8" t="str">
        <f aca="false">IF(B141="","",SUMIFS(Log!$N$2:$N$1501,Log!$L$2:$L$1501,B141))</f>
        <v/>
      </c>
      <c r="G141" s="16" t="str">
        <f aca="false">IF(B141="","",F141/$B$2)</f>
        <v/>
      </c>
      <c r="H141" s="8" t="str">
        <f aca="false">IF(B141="","",SUMIFS(Log!$P$2:$P$1501,Log!$L$2:$L$1501,B141))</f>
        <v/>
      </c>
      <c r="I141" s="8" t="str">
        <f aca="false">IF(B141="","",IF(C141="(not set)","Set a source type",IFERROR(VLOOKUP(C141,Lists!$C$2:$D$10,2,FALSE()),"")))</f>
        <v/>
      </c>
      <c r="J141" s="8" t="str">
        <f aca="false">IF(B141="","",D141*100000000+F141*10000+H141*10+(1000-A141)/1000)</f>
        <v/>
      </c>
      <c r="K141" s="8" t="str">
        <f aca="false">IF(B141="","",RANK(J141,$J$7:$J$306,0))</f>
        <v/>
      </c>
    </row>
    <row r="142" customFormat="false" ht="15" hidden="false" customHeight="false" outlineLevel="0" collapsed="false">
      <c r="A142" s="8" t="n">
        <v>136</v>
      </c>
      <c r="B142" s="8" t="str">
        <f aca="false">IFERROR(INDEX(Log!$L$2:$L$1501,MATCH(A142,Log!$Q$2:$Q$1501,0)),"")</f>
        <v/>
      </c>
      <c r="C142" s="8" t="str">
        <f aca="false">IF(B142="","",IF(INDEX(Log!$G$2:$G$1501,MATCH(B142,Log!$L$2:$L$1501,0))="","(not set)",INDEX(Log!$G$2:$G$1501,MATCH(B142,Log!$L$2:$L$1501,0))))</f>
        <v/>
      </c>
      <c r="D142" s="8" t="str">
        <f aca="false">IF(B142="","",SUMIFS(Log!$O$2:$O$1501,Log!$L$2:$L$1501,B142))</f>
        <v/>
      </c>
      <c r="E142" s="16" t="str">
        <f aca="false">IF(B142="","",D142/$D$2)</f>
        <v/>
      </c>
      <c r="F142" s="8" t="str">
        <f aca="false">IF(B142="","",SUMIFS(Log!$N$2:$N$1501,Log!$L$2:$L$1501,B142))</f>
        <v/>
      </c>
      <c r="G142" s="16" t="str">
        <f aca="false">IF(B142="","",F142/$B$2)</f>
        <v/>
      </c>
      <c r="H142" s="8" t="str">
        <f aca="false">IF(B142="","",SUMIFS(Log!$P$2:$P$1501,Log!$L$2:$L$1501,B142))</f>
        <v/>
      </c>
      <c r="I142" s="8" t="str">
        <f aca="false">IF(B142="","",IF(C142="(not set)","Set a source type",IFERROR(VLOOKUP(C142,Lists!$C$2:$D$10,2,FALSE()),"")))</f>
        <v/>
      </c>
      <c r="J142" s="8" t="str">
        <f aca="false">IF(B142="","",D142*100000000+F142*10000+H142*10+(1000-A142)/1000)</f>
        <v/>
      </c>
      <c r="K142" s="8" t="str">
        <f aca="false">IF(B142="","",RANK(J142,$J$7:$J$306,0))</f>
        <v/>
      </c>
    </row>
    <row r="143" customFormat="false" ht="15" hidden="false" customHeight="false" outlineLevel="0" collapsed="false">
      <c r="A143" s="8" t="n">
        <v>137</v>
      </c>
      <c r="B143" s="8" t="str">
        <f aca="false">IFERROR(INDEX(Log!$L$2:$L$1501,MATCH(A143,Log!$Q$2:$Q$1501,0)),"")</f>
        <v/>
      </c>
      <c r="C143" s="8" t="str">
        <f aca="false">IF(B143="","",IF(INDEX(Log!$G$2:$G$1501,MATCH(B143,Log!$L$2:$L$1501,0))="","(not set)",INDEX(Log!$G$2:$G$1501,MATCH(B143,Log!$L$2:$L$1501,0))))</f>
        <v/>
      </c>
      <c r="D143" s="8" t="str">
        <f aca="false">IF(B143="","",SUMIFS(Log!$O$2:$O$1501,Log!$L$2:$L$1501,B143))</f>
        <v/>
      </c>
      <c r="E143" s="16" t="str">
        <f aca="false">IF(B143="","",D143/$D$2)</f>
        <v/>
      </c>
      <c r="F143" s="8" t="str">
        <f aca="false">IF(B143="","",SUMIFS(Log!$N$2:$N$1501,Log!$L$2:$L$1501,B143))</f>
        <v/>
      </c>
      <c r="G143" s="16" t="str">
        <f aca="false">IF(B143="","",F143/$B$2)</f>
        <v/>
      </c>
      <c r="H143" s="8" t="str">
        <f aca="false">IF(B143="","",SUMIFS(Log!$P$2:$P$1501,Log!$L$2:$L$1501,B143))</f>
        <v/>
      </c>
      <c r="I143" s="8" t="str">
        <f aca="false">IF(B143="","",IF(C143="(not set)","Set a source type",IFERROR(VLOOKUP(C143,Lists!$C$2:$D$10,2,FALSE()),"")))</f>
        <v/>
      </c>
      <c r="J143" s="8" t="str">
        <f aca="false">IF(B143="","",D143*100000000+F143*10000+H143*10+(1000-A143)/1000)</f>
        <v/>
      </c>
      <c r="K143" s="8" t="str">
        <f aca="false">IF(B143="","",RANK(J143,$J$7:$J$306,0))</f>
        <v/>
      </c>
    </row>
    <row r="144" customFormat="false" ht="15" hidden="false" customHeight="false" outlineLevel="0" collapsed="false">
      <c r="A144" s="8" t="n">
        <v>138</v>
      </c>
      <c r="B144" s="8" t="str">
        <f aca="false">IFERROR(INDEX(Log!$L$2:$L$1501,MATCH(A144,Log!$Q$2:$Q$1501,0)),"")</f>
        <v/>
      </c>
      <c r="C144" s="8" t="str">
        <f aca="false">IF(B144="","",IF(INDEX(Log!$G$2:$G$1501,MATCH(B144,Log!$L$2:$L$1501,0))="","(not set)",INDEX(Log!$G$2:$G$1501,MATCH(B144,Log!$L$2:$L$1501,0))))</f>
        <v/>
      </c>
      <c r="D144" s="8" t="str">
        <f aca="false">IF(B144="","",SUMIFS(Log!$O$2:$O$1501,Log!$L$2:$L$1501,B144))</f>
        <v/>
      </c>
      <c r="E144" s="16" t="str">
        <f aca="false">IF(B144="","",D144/$D$2)</f>
        <v/>
      </c>
      <c r="F144" s="8" t="str">
        <f aca="false">IF(B144="","",SUMIFS(Log!$N$2:$N$1501,Log!$L$2:$L$1501,B144))</f>
        <v/>
      </c>
      <c r="G144" s="16" t="str">
        <f aca="false">IF(B144="","",F144/$B$2)</f>
        <v/>
      </c>
      <c r="H144" s="8" t="str">
        <f aca="false">IF(B144="","",SUMIFS(Log!$P$2:$P$1501,Log!$L$2:$L$1501,B144))</f>
        <v/>
      </c>
      <c r="I144" s="8" t="str">
        <f aca="false">IF(B144="","",IF(C144="(not set)","Set a source type",IFERROR(VLOOKUP(C144,Lists!$C$2:$D$10,2,FALSE()),"")))</f>
        <v/>
      </c>
      <c r="J144" s="8" t="str">
        <f aca="false">IF(B144="","",D144*100000000+F144*10000+H144*10+(1000-A144)/1000)</f>
        <v/>
      </c>
      <c r="K144" s="8" t="str">
        <f aca="false">IF(B144="","",RANK(J144,$J$7:$J$306,0))</f>
        <v/>
      </c>
    </row>
    <row r="145" customFormat="false" ht="15" hidden="false" customHeight="false" outlineLevel="0" collapsed="false">
      <c r="A145" s="8" t="n">
        <v>139</v>
      </c>
      <c r="B145" s="8" t="str">
        <f aca="false">IFERROR(INDEX(Log!$L$2:$L$1501,MATCH(A145,Log!$Q$2:$Q$1501,0)),"")</f>
        <v/>
      </c>
      <c r="C145" s="8" t="str">
        <f aca="false">IF(B145="","",IF(INDEX(Log!$G$2:$G$1501,MATCH(B145,Log!$L$2:$L$1501,0))="","(not set)",INDEX(Log!$G$2:$G$1501,MATCH(B145,Log!$L$2:$L$1501,0))))</f>
        <v/>
      </c>
      <c r="D145" s="8" t="str">
        <f aca="false">IF(B145="","",SUMIFS(Log!$O$2:$O$1501,Log!$L$2:$L$1501,B145))</f>
        <v/>
      </c>
      <c r="E145" s="16" t="str">
        <f aca="false">IF(B145="","",D145/$D$2)</f>
        <v/>
      </c>
      <c r="F145" s="8" t="str">
        <f aca="false">IF(B145="","",SUMIFS(Log!$N$2:$N$1501,Log!$L$2:$L$1501,B145))</f>
        <v/>
      </c>
      <c r="G145" s="16" t="str">
        <f aca="false">IF(B145="","",F145/$B$2)</f>
        <v/>
      </c>
      <c r="H145" s="8" t="str">
        <f aca="false">IF(B145="","",SUMIFS(Log!$P$2:$P$1501,Log!$L$2:$L$1501,B145))</f>
        <v/>
      </c>
      <c r="I145" s="8" t="str">
        <f aca="false">IF(B145="","",IF(C145="(not set)","Set a source type",IFERROR(VLOOKUP(C145,Lists!$C$2:$D$10,2,FALSE()),"")))</f>
        <v/>
      </c>
      <c r="J145" s="8" t="str">
        <f aca="false">IF(B145="","",D145*100000000+F145*10000+H145*10+(1000-A145)/1000)</f>
        <v/>
      </c>
      <c r="K145" s="8" t="str">
        <f aca="false">IF(B145="","",RANK(J145,$J$7:$J$306,0))</f>
        <v/>
      </c>
    </row>
    <row r="146" customFormat="false" ht="15" hidden="false" customHeight="false" outlineLevel="0" collapsed="false">
      <c r="A146" s="8" t="n">
        <v>140</v>
      </c>
      <c r="B146" s="8" t="str">
        <f aca="false">IFERROR(INDEX(Log!$L$2:$L$1501,MATCH(A146,Log!$Q$2:$Q$1501,0)),"")</f>
        <v/>
      </c>
      <c r="C146" s="8" t="str">
        <f aca="false">IF(B146="","",IF(INDEX(Log!$G$2:$G$1501,MATCH(B146,Log!$L$2:$L$1501,0))="","(not set)",INDEX(Log!$G$2:$G$1501,MATCH(B146,Log!$L$2:$L$1501,0))))</f>
        <v/>
      </c>
      <c r="D146" s="8" t="str">
        <f aca="false">IF(B146="","",SUMIFS(Log!$O$2:$O$1501,Log!$L$2:$L$1501,B146))</f>
        <v/>
      </c>
      <c r="E146" s="16" t="str">
        <f aca="false">IF(B146="","",D146/$D$2)</f>
        <v/>
      </c>
      <c r="F146" s="8" t="str">
        <f aca="false">IF(B146="","",SUMIFS(Log!$N$2:$N$1501,Log!$L$2:$L$1501,B146))</f>
        <v/>
      </c>
      <c r="G146" s="16" t="str">
        <f aca="false">IF(B146="","",F146/$B$2)</f>
        <v/>
      </c>
      <c r="H146" s="8" t="str">
        <f aca="false">IF(B146="","",SUMIFS(Log!$P$2:$P$1501,Log!$L$2:$L$1501,B146))</f>
        <v/>
      </c>
      <c r="I146" s="8" t="str">
        <f aca="false">IF(B146="","",IF(C146="(not set)","Set a source type",IFERROR(VLOOKUP(C146,Lists!$C$2:$D$10,2,FALSE()),"")))</f>
        <v/>
      </c>
      <c r="J146" s="8" t="str">
        <f aca="false">IF(B146="","",D146*100000000+F146*10000+H146*10+(1000-A146)/1000)</f>
        <v/>
      </c>
      <c r="K146" s="8" t="str">
        <f aca="false">IF(B146="","",RANK(J146,$J$7:$J$306,0))</f>
        <v/>
      </c>
    </row>
    <row r="147" customFormat="false" ht="15" hidden="false" customHeight="false" outlineLevel="0" collapsed="false">
      <c r="A147" s="8" t="n">
        <v>141</v>
      </c>
      <c r="B147" s="8" t="str">
        <f aca="false">IFERROR(INDEX(Log!$L$2:$L$1501,MATCH(A147,Log!$Q$2:$Q$1501,0)),"")</f>
        <v/>
      </c>
      <c r="C147" s="8" t="str">
        <f aca="false">IF(B147="","",IF(INDEX(Log!$G$2:$G$1501,MATCH(B147,Log!$L$2:$L$1501,0))="","(not set)",INDEX(Log!$G$2:$G$1501,MATCH(B147,Log!$L$2:$L$1501,0))))</f>
        <v/>
      </c>
      <c r="D147" s="8" t="str">
        <f aca="false">IF(B147="","",SUMIFS(Log!$O$2:$O$1501,Log!$L$2:$L$1501,B147))</f>
        <v/>
      </c>
      <c r="E147" s="16" t="str">
        <f aca="false">IF(B147="","",D147/$D$2)</f>
        <v/>
      </c>
      <c r="F147" s="8" t="str">
        <f aca="false">IF(B147="","",SUMIFS(Log!$N$2:$N$1501,Log!$L$2:$L$1501,B147))</f>
        <v/>
      </c>
      <c r="G147" s="16" t="str">
        <f aca="false">IF(B147="","",F147/$B$2)</f>
        <v/>
      </c>
      <c r="H147" s="8" t="str">
        <f aca="false">IF(B147="","",SUMIFS(Log!$P$2:$P$1501,Log!$L$2:$L$1501,B147))</f>
        <v/>
      </c>
      <c r="I147" s="8" t="str">
        <f aca="false">IF(B147="","",IF(C147="(not set)","Set a source type",IFERROR(VLOOKUP(C147,Lists!$C$2:$D$10,2,FALSE()),"")))</f>
        <v/>
      </c>
      <c r="J147" s="8" t="str">
        <f aca="false">IF(B147="","",D147*100000000+F147*10000+H147*10+(1000-A147)/1000)</f>
        <v/>
      </c>
      <c r="K147" s="8" t="str">
        <f aca="false">IF(B147="","",RANK(J147,$J$7:$J$306,0))</f>
        <v/>
      </c>
    </row>
    <row r="148" customFormat="false" ht="15" hidden="false" customHeight="false" outlineLevel="0" collapsed="false">
      <c r="A148" s="8" t="n">
        <v>142</v>
      </c>
      <c r="B148" s="8" t="str">
        <f aca="false">IFERROR(INDEX(Log!$L$2:$L$1501,MATCH(A148,Log!$Q$2:$Q$1501,0)),"")</f>
        <v/>
      </c>
      <c r="C148" s="8" t="str">
        <f aca="false">IF(B148="","",IF(INDEX(Log!$G$2:$G$1501,MATCH(B148,Log!$L$2:$L$1501,0))="","(not set)",INDEX(Log!$G$2:$G$1501,MATCH(B148,Log!$L$2:$L$1501,0))))</f>
        <v/>
      </c>
      <c r="D148" s="8" t="str">
        <f aca="false">IF(B148="","",SUMIFS(Log!$O$2:$O$1501,Log!$L$2:$L$1501,B148))</f>
        <v/>
      </c>
      <c r="E148" s="16" t="str">
        <f aca="false">IF(B148="","",D148/$D$2)</f>
        <v/>
      </c>
      <c r="F148" s="8" t="str">
        <f aca="false">IF(B148="","",SUMIFS(Log!$N$2:$N$1501,Log!$L$2:$L$1501,B148))</f>
        <v/>
      </c>
      <c r="G148" s="16" t="str">
        <f aca="false">IF(B148="","",F148/$B$2)</f>
        <v/>
      </c>
      <c r="H148" s="8" t="str">
        <f aca="false">IF(B148="","",SUMIFS(Log!$P$2:$P$1501,Log!$L$2:$L$1501,B148))</f>
        <v/>
      </c>
      <c r="I148" s="8" t="str">
        <f aca="false">IF(B148="","",IF(C148="(not set)","Set a source type",IFERROR(VLOOKUP(C148,Lists!$C$2:$D$10,2,FALSE()),"")))</f>
        <v/>
      </c>
      <c r="J148" s="8" t="str">
        <f aca="false">IF(B148="","",D148*100000000+F148*10000+H148*10+(1000-A148)/1000)</f>
        <v/>
      </c>
      <c r="K148" s="8" t="str">
        <f aca="false">IF(B148="","",RANK(J148,$J$7:$J$306,0))</f>
        <v/>
      </c>
    </row>
    <row r="149" customFormat="false" ht="15" hidden="false" customHeight="false" outlineLevel="0" collapsed="false">
      <c r="A149" s="8" t="n">
        <v>143</v>
      </c>
      <c r="B149" s="8" t="str">
        <f aca="false">IFERROR(INDEX(Log!$L$2:$L$1501,MATCH(A149,Log!$Q$2:$Q$1501,0)),"")</f>
        <v/>
      </c>
      <c r="C149" s="8" t="str">
        <f aca="false">IF(B149="","",IF(INDEX(Log!$G$2:$G$1501,MATCH(B149,Log!$L$2:$L$1501,0))="","(not set)",INDEX(Log!$G$2:$G$1501,MATCH(B149,Log!$L$2:$L$1501,0))))</f>
        <v/>
      </c>
      <c r="D149" s="8" t="str">
        <f aca="false">IF(B149="","",SUMIFS(Log!$O$2:$O$1501,Log!$L$2:$L$1501,B149))</f>
        <v/>
      </c>
      <c r="E149" s="16" t="str">
        <f aca="false">IF(B149="","",D149/$D$2)</f>
        <v/>
      </c>
      <c r="F149" s="8" t="str">
        <f aca="false">IF(B149="","",SUMIFS(Log!$N$2:$N$1501,Log!$L$2:$L$1501,B149))</f>
        <v/>
      </c>
      <c r="G149" s="16" t="str">
        <f aca="false">IF(B149="","",F149/$B$2)</f>
        <v/>
      </c>
      <c r="H149" s="8" t="str">
        <f aca="false">IF(B149="","",SUMIFS(Log!$P$2:$P$1501,Log!$L$2:$L$1501,B149))</f>
        <v/>
      </c>
      <c r="I149" s="8" t="str">
        <f aca="false">IF(B149="","",IF(C149="(not set)","Set a source type",IFERROR(VLOOKUP(C149,Lists!$C$2:$D$10,2,FALSE()),"")))</f>
        <v/>
      </c>
      <c r="J149" s="8" t="str">
        <f aca="false">IF(B149="","",D149*100000000+F149*10000+H149*10+(1000-A149)/1000)</f>
        <v/>
      </c>
      <c r="K149" s="8" t="str">
        <f aca="false">IF(B149="","",RANK(J149,$J$7:$J$306,0))</f>
        <v/>
      </c>
    </row>
    <row r="150" customFormat="false" ht="15" hidden="false" customHeight="false" outlineLevel="0" collapsed="false">
      <c r="A150" s="8" t="n">
        <v>144</v>
      </c>
      <c r="B150" s="8" t="str">
        <f aca="false">IFERROR(INDEX(Log!$L$2:$L$1501,MATCH(A150,Log!$Q$2:$Q$1501,0)),"")</f>
        <v/>
      </c>
      <c r="C150" s="8" t="str">
        <f aca="false">IF(B150="","",IF(INDEX(Log!$G$2:$G$1501,MATCH(B150,Log!$L$2:$L$1501,0))="","(not set)",INDEX(Log!$G$2:$G$1501,MATCH(B150,Log!$L$2:$L$1501,0))))</f>
        <v/>
      </c>
      <c r="D150" s="8" t="str">
        <f aca="false">IF(B150="","",SUMIFS(Log!$O$2:$O$1501,Log!$L$2:$L$1501,B150))</f>
        <v/>
      </c>
      <c r="E150" s="16" t="str">
        <f aca="false">IF(B150="","",D150/$D$2)</f>
        <v/>
      </c>
      <c r="F150" s="8" t="str">
        <f aca="false">IF(B150="","",SUMIFS(Log!$N$2:$N$1501,Log!$L$2:$L$1501,B150))</f>
        <v/>
      </c>
      <c r="G150" s="16" t="str">
        <f aca="false">IF(B150="","",F150/$B$2)</f>
        <v/>
      </c>
      <c r="H150" s="8" t="str">
        <f aca="false">IF(B150="","",SUMIFS(Log!$P$2:$P$1501,Log!$L$2:$L$1501,B150))</f>
        <v/>
      </c>
      <c r="I150" s="8" t="str">
        <f aca="false">IF(B150="","",IF(C150="(not set)","Set a source type",IFERROR(VLOOKUP(C150,Lists!$C$2:$D$10,2,FALSE()),"")))</f>
        <v/>
      </c>
      <c r="J150" s="8" t="str">
        <f aca="false">IF(B150="","",D150*100000000+F150*10000+H150*10+(1000-A150)/1000)</f>
        <v/>
      </c>
      <c r="K150" s="8" t="str">
        <f aca="false">IF(B150="","",RANK(J150,$J$7:$J$306,0))</f>
        <v/>
      </c>
    </row>
    <row r="151" customFormat="false" ht="15" hidden="false" customHeight="false" outlineLevel="0" collapsed="false">
      <c r="A151" s="8" t="n">
        <v>145</v>
      </c>
      <c r="B151" s="8" t="str">
        <f aca="false">IFERROR(INDEX(Log!$L$2:$L$1501,MATCH(A151,Log!$Q$2:$Q$1501,0)),"")</f>
        <v/>
      </c>
      <c r="C151" s="8" t="str">
        <f aca="false">IF(B151="","",IF(INDEX(Log!$G$2:$G$1501,MATCH(B151,Log!$L$2:$L$1501,0))="","(not set)",INDEX(Log!$G$2:$G$1501,MATCH(B151,Log!$L$2:$L$1501,0))))</f>
        <v/>
      </c>
      <c r="D151" s="8" t="str">
        <f aca="false">IF(B151="","",SUMIFS(Log!$O$2:$O$1501,Log!$L$2:$L$1501,B151))</f>
        <v/>
      </c>
      <c r="E151" s="16" t="str">
        <f aca="false">IF(B151="","",D151/$D$2)</f>
        <v/>
      </c>
      <c r="F151" s="8" t="str">
        <f aca="false">IF(B151="","",SUMIFS(Log!$N$2:$N$1501,Log!$L$2:$L$1501,B151))</f>
        <v/>
      </c>
      <c r="G151" s="16" t="str">
        <f aca="false">IF(B151="","",F151/$B$2)</f>
        <v/>
      </c>
      <c r="H151" s="8" t="str">
        <f aca="false">IF(B151="","",SUMIFS(Log!$P$2:$P$1501,Log!$L$2:$L$1501,B151))</f>
        <v/>
      </c>
      <c r="I151" s="8" t="str">
        <f aca="false">IF(B151="","",IF(C151="(not set)","Set a source type",IFERROR(VLOOKUP(C151,Lists!$C$2:$D$10,2,FALSE()),"")))</f>
        <v/>
      </c>
      <c r="J151" s="8" t="str">
        <f aca="false">IF(B151="","",D151*100000000+F151*10000+H151*10+(1000-A151)/1000)</f>
        <v/>
      </c>
      <c r="K151" s="8" t="str">
        <f aca="false">IF(B151="","",RANK(J151,$J$7:$J$306,0))</f>
        <v/>
      </c>
    </row>
    <row r="152" customFormat="false" ht="15" hidden="false" customHeight="false" outlineLevel="0" collapsed="false">
      <c r="A152" s="8" t="n">
        <v>146</v>
      </c>
      <c r="B152" s="8" t="str">
        <f aca="false">IFERROR(INDEX(Log!$L$2:$L$1501,MATCH(A152,Log!$Q$2:$Q$1501,0)),"")</f>
        <v/>
      </c>
      <c r="C152" s="8" t="str">
        <f aca="false">IF(B152="","",IF(INDEX(Log!$G$2:$G$1501,MATCH(B152,Log!$L$2:$L$1501,0))="","(not set)",INDEX(Log!$G$2:$G$1501,MATCH(B152,Log!$L$2:$L$1501,0))))</f>
        <v/>
      </c>
      <c r="D152" s="8" t="str">
        <f aca="false">IF(B152="","",SUMIFS(Log!$O$2:$O$1501,Log!$L$2:$L$1501,B152))</f>
        <v/>
      </c>
      <c r="E152" s="16" t="str">
        <f aca="false">IF(B152="","",D152/$D$2)</f>
        <v/>
      </c>
      <c r="F152" s="8" t="str">
        <f aca="false">IF(B152="","",SUMIFS(Log!$N$2:$N$1501,Log!$L$2:$L$1501,B152))</f>
        <v/>
      </c>
      <c r="G152" s="16" t="str">
        <f aca="false">IF(B152="","",F152/$B$2)</f>
        <v/>
      </c>
      <c r="H152" s="8" t="str">
        <f aca="false">IF(B152="","",SUMIFS(Log!$P$2:$P$1501,Log!$L$2:$L$1501,B152))</f>
        <v/>
      </c>
      <c r="I152" s="8" t="str">
        <f aca="false">IF(B152="","",IF(C152="(not set)","Set a source type",IFERROR(VLOOKUP(C152,Lists!$C$2:$D$10,2,FALSE()),"")))</f>
        <v/>
      </c>
      <c r="J152" s="8" t="str">
        <f aca="false">IF(B152="","",D152*100000000+F152*10000+H152*10+(1000-A152)/1000)</f>
        <v/>
      </c>
      <c r="K152" s="8" t="str">
        <f aca="false">IF(B152="","",RANK(J152,$J$7:$J$306,0))</f>
        <v/>
      </c>
    </row>
    <row r="153" customFormat="false" ht="15" hidden="false" customHeight="false" outlineLevel="0" collapsed="false">
      <c r="A153" s="8" t="n">
        <v>147</v>
      </c>
      <c r="B153" s="8" t="str">
        <f aca="false">IFERROR(INDEX(Log!$L$2:$L$1501,MATCH(A153,Log!$Q$2:$Q$1501,0)),"")</f>
        <v/>
      </c>
      <c r="C153" s="8" t="str">
        <f aca="false">IF(B153="","",IF(INDEX(Log!$G$2:$G$1501,MATCH(B153,Log!$L$2:$L$1501,0))="","(not set)",INDEX(Log!$G$2:$G$1501,MATCH(B153,Log!$L$2:$L$1501,0))))</f>
        <v/>
      </c>
      <c r="D153" s="8" t="str">
        <f aca="false">IF(B153="","",SUMIFS(Log!$O$2:$O$1501,Log!$L$2:$L$1501,B153))</f>
        <v/>
      </c>
      <c r="E153" s="16" t="str">
        <f aca="false">IF(B153="","",D153/$D$2)</f>
        <v/>
      </c>
      <c r="F153" s="8" t="str">
        <f aca="false">IF(B153="","",SUMIFS(Log!$N$2:$N$1501,Log!$L$2:$L$1501,B153))</f>
        <v/>
      </c>
      <c r="G153" s="16" t="str">
        <f aca="false">IF(B153="","",F153/$B$2)</f>
        <v/>
      </c>
      <c r="H153" s="8" t="str">
        <f aca="false">IF(B153="","",SUMIFS(Log!$P$2:$P$1501,Log!$L$2:$L$1501,B153))</f>
        <v/>
      </c>
      <c r="I153" s="8" t="str">
        <f aca="false">IF(B153="","",IF(C153="(not set)","Set a source type",IFERROR(VLOOKUP(C153,Lists!$C$2:$D$10,2,FALSE()),"")))</f>
        <v/>
      </c>
      <c r="J153" s="8" t="str">
        <f aca="false">IF(B153="","",D153*100000000+F153*10000+H153*10+(1000-A153)/1000)</f>
        <v/>
      </c>
      <c r="K153" s="8" t="str">
        <f aca="false">IF(B153="","",RANK(J153,$J$7:$J$306,0))</f>
        <v/>
      </c>
    </row>
    <row r="154" customFormat="false" ht="15" hidden="false" customHeight="false" outlineLevel="0" collapsed="false">
      <c r="A154" s="8" t="n">
        <v>148</v>
      </c>
      <c r="B154" s="8" t="str">
        <f aca="false">IFERROR(INDEX(Log!$L$2:$L$1501,MATCH(A154,Log!$Q$2:$Q$1501,0)),"")</f>
        <v/>
      </c>
      <c r="C154" s="8" t="str">
        <f aca="false">IF(B154="","",IF(INDEX(Log!$G$2:$G$1501,MATCH(B154,Log!$L$2:$L$1501,0))="","(not set)",INDEX(Log!$G$2:$G$1501,MATCH(B154,Log!$L$2:$L$1501,0))))</f>
        <v/>
      </c>
      <c r="D154" s="8" t="str">
        <f aca="false">IF(B154="","",SUMIFS(Log!$O$2:$O$1501,Log!$L$2:$L$1501,B154))</f>
        <v/>
      </c>
      <c r="E154" s="16" t="str">
        <f aca="false">IF(B154="","",D154/$D$2)</f>
        <v/>
      </c>
      <c r="F154" s="8" t="str">
        <f aca="false">IF(B154="","",SUMIFS(Log!$N$2:$N$1501,Log!$L$2:$L$1501,B154))</f>
        <v/>
      </c>
      <c r="G154" s="16" t="str">
        <f aca="false">IF(B154="","",F154/$B$2)</f>
        <v/>
      </c>
      <c r="H154" s="8" t="str">
        <f aca="false">IF(B154="","",SUMIFS(Log!$P$2:$P$1501,Log!$L$2:$L$1501,B154))</f>
        <v/>
      </c>
      <c r="I154" s="8" t="str">
        <f aca="false">IF(B154="","",IF(C154="(not set)","Set a source type",IFERROR(VLOOKUP(C154,Lists!$C$2:$D$10,2,FALSE()),"")))</f>
        <v/>
      </c>
      <c r="J154" s="8" t="str">
        <f aca="false">IF(B154="","",D154*100000000+F154*10000+H154*10+(1000-A154)/1000)</f>
        <v/>
      </c>
      <c r="K154" s="8" t="str">
        <f aca="false">IF(B154="","",RANK(J154,$J$7:$J$306,0))</f>
        <v/>
      </c>
    </row>
    <row r="155" customFormat="false" ht="15" hidden="false" customHeight="false" outlineLevel="0" collapsed="false">
      <c r="A155" s="8" t="n">
        <v>149</v>
      </c>
      <c r="B155" s="8" t="str">
        <f aca="false">IFERROR(INDEX(Log!$L$2:$L$1501,MATCH(A155,Log!$Q$2:$Q$1501,0)),"")</f>
        <v/>
      </c>
      <c r="C155" s="8" t="str">
        <f aca="false">IF(B155="","",IF(INDEX(Log!$G$2:$G$1501,MATCH(B155,Log!$L$2:$L$1501,0))="","(not set)",INDEX(Log!$G$2:$G$1501,MATCH(B155,Log!$L$2:$L$1501,0))))</f>
        <v/>
      </c>
      <c r="D155" s="8" t="str">
        <f aca="false">IF(B155="","",SUMIFS(Log!$O$2:$O$1501,Log!$L$2:$L$1501,B155))</f>
        <v/>
      </c>
      <c r="E155" s="16" t="str">
        <f aca="false">IF(B155="","",D155/$D$2)</f>
        <v/>
      </c>
      <c r="F155" s="8" t="str">
        <f aca="false">IF(B155="","",SUMIFS(Log!$N$2:$N$1501,Log!$L$2:$L$1501,B155))</f>
        <v/>
      </c>
      <c r="G155" s="16" t="str">
        <f aca="false">IF(B155="","",F155/$B$2)</f>
        <v/>
      </c>
      <c r="H155" s="8" t="str">
        <f aca="false">IF(B155="","",SUMIFS(Log!$P$2:$P$1501,Log!$L$2:$L$1501,B155))</f>
        <v/>
      </c>
      <c r="I155" s="8" t="str">
        <f aca="false">IF(B155="","",IF(C155="(not set)","Set a source type",IFERROR(VLOOKUP(C155,Lists!$C$2:$D$10,2,FALSE()),"")))</f>
        <v/>
      </c>
      <c r="J155" s="8" t="str">
        <f aca="false">IF(B155="","",D155*100000000+F155*10000+H155*10+(1000-A155)/1000)</f>
        <v/>
      </c>
      <c r="K155" s="8" t="str">
        <f aca="false">IF(B155="","",RANK(J155,$J$7:$J$306,0))</f>
        <v/>
      </c>
    </row>
    <row r="156" customFormat="false" ht="15" hidden="false" customHeight="false" outlineLevel="0" collapsed="false">
      <c r="A156" s="8" t="n">
        <v>150</v>
      </c>
      <c r="B156" s="8" t="str">
        <f aca="false">IFERROR(INDEX(Log!$L$2:$L$1501,MATCH(A156,Log!$Q$2:$Q$1501,0)),"")</f>
        <v/>
      </c>
      <c r="C156" s="8" t="str">
        <f aca="false">IF(B156="","",IF(INDEX(Log!$G$2:$G$1501,MATCH(B156,Log!$L$2:$L$1501,0))="","(not set)",INDEX(Log!$G$2:$G$1501,MATCH(B156,Log!$L$2:$L$1501,0))))</f>
        <v/>
      </c>
      <c r="D156" s="8" t="str">
        <f aca="false">IF(B156="","",SUMIFS(Log!$O$2:$O$1501,Log!$L$2:$L$1501,B156))</f>
        <v/>
      </c>
      <c r="E156" s="16" t="str">
        <f aca="false">IF(B156="","",D156/$D$2)</f>
        <v/>
      </c>
      <c r="F156" s="8" t="str">
        <f aca="false">IF(B156="","",SUMIFS(Log!$N$2:$N$1501,Log!$L$2:$L$1501,B156))</f>
        <v/>
      </c>
      <c r="G156" s="16" t="str">
        <f aca="false">IF(B156="","",F156/$B$2)</f>
        <v/>
      </c>
      <c r="H156" s="8" t="str">
        <f aca="false">IF(B156="","",SUMIFS(Log!$P$2:$P$1501,Log!$L$2:$L$1501,B156))</f>
        <v/>
      </c>
      <c r="I156" s="8" t="str">
        <f aca="false">IF(B156="","",IF(C156="(not set)","Set a source type",IFERROR(VLOOKUP(C156,Lists!$C$2:$D$10,2,FALSE()),"")))</f>
        <v/>
      </c>
      <c r="J156" s="8" t="str">
        <f aca="false">IF(B156="","",D156*100000000+F156*10000+H156*10+(1000-A156)/1000)</f>
        <v/>
      </c>
      <c r="K156" s="8" t="str">
        <f aca="false">IF(B156="","",RANK(J156,$J$7:$J$306,0))</f>
        <v/>
      </c>
    </row>
    <row r="157" customFormat="false" ht="15" hidden="false" customHeight="false" outlineLevel="0" collapsed="false">
      <c r="A157" s="8" t="n">
        <v>151</v>
      </c>
      <c r="B157" s="8" t="str">
        <f aca="false">IFERROR(INDEX(Log!$L$2:$L$1501,MATCH(A157,Log!$Q$2:$Q$1501,0)),"")</f>
        <v/>
      </c>
      <c r="C157" s="8" t="str">
        <f aca="false">IF(B157="","",IF(INDEX(Log!$G$2:$G$1501,MATCH(B157,Log!$L$2:$L$1501,0))="","(not set)",INDEX(Log!$G$2:$G$1501,MATCH(B157,Log!$L$2:$L$1501,0))))</f>
        <v/>
      </c>
      <c r="D157" s="8" t="str">
        <f aca="false">IF(B157="","",SUMIFS(Log!$O$2:$O$1501,Log!$L$2:$L$1501,B157))</f>
        <v/>
      </c>
      <c r="E157" s="16" t="str">
        <f aca="false">IF(B157="","",D157/$D$2)</f>
        <v/>
      </c>
      <c r="F157" s="8" t="str">
        <f aca="false">IF(B157="","",SUMIFS(Log!$N$2:$N$1501,Log!$L$2:$L$1501,B157))</f>
        <v/>
      </c>
      <c r="G157" s="16" t="str">
        <f aca="false">IF(B157="","",F157/$B$2)</f>
        <v/>
      </c>
      <c r="H157" s="8" t="str">
        <f aca="false">IF(B157="","",SUMIFS(Log!$P$2:$P$1501,Log!$L$2:$L$1501,B157))</f>
        <v/>
      </c>
      <c r="I157" s="8" t="str">
        <f aca="false">IF(B157="","",IF(C157="(not set)","Set a source type",IFERROR(VLOOKUP(C157,Lists!$C$2:$D$10,2,FALSE()),"")))</f>
        <v/>
      </c>
      <c r="J157" s="8" t="str">
        <f aca="false">IF(B157="","",D157*100000000+F157*10000+H157*10+(1000-A157)/1000)</f>
        <v/>
      </c>
      <c r="K157" s="8" t="str">
        <f aca="false">IF(B157="","",RANK(J157,$J$7:$J$306,0))</f>
        <v/>
      </c>
    </row>
    <row r="158" customFormat="false" ht="15" hidden="false" customHeight="false" outlineLevel="0" collapsed="false">
      <c r="A158" s="8" t="n">
        <v>152</v>
      </c>
      <c r="B158" s="8" t="str">
        <f aca="false">IFERROR(INDEX(Log!$L$2:$L$1501,MATCH(A158,Log!$Q$2:$Q$1501,0)),"")</f>
        <v/>
      </c>
      <c r="C158" s="8" t="str">
        <f aca="false">IF(B158="","",IF(INDEX(Log!$G$2:$G$1501,MATCH(B158,Log!$L$2:$L$1501,0))="","(not set)",INDEX(Log!$G$2:$G$1501,MATCH(B158,Log!$L$2:$L$1501,0))))</f>
        <v/>
      </c>
      <c r="D158" s="8" t="str">
        <f aca="false">IF(B158="","",SUMIFS(Log!$O$2:$O$1501,Log!$L$2:$L$1501,B158))</f>
        <v/>
      </c>
      <c r="E158" s="16" t="str">
        <f aca="false">IF(B158="","",D158/$D$2)</f>
        <v/>
      </c>
      <c r="F158" s="8" t="str">
        <f aca="false">IF(B158="","",SUMIFS(Log!$N$2:$N$1501,Log!$L$2:$L$1501,B158))</f>
        <v/>
      </c>
      <c r="G158" s="16" t="str">
        <f aca="false">IF(B158="","",F158/$B$2)</f>
        <v/>
      </c>
      <c r="H158" s="8" t="str">
        <f aca="false">IF(B158="","",SUMIFS(Log!$P$2:$P$1501,Log!$L$2:$L$1501,B158))</f>
        <v/>
      </c>
      <c r="I158" s="8" t="str">
        <f aca="false">IF(B158="","",IF(C158="(not set)","Set a source type",IFERROR(VLOOKUP(C158,Lists!$C$2:$D$10,2,FALSE()),"")))</f>
        <v/>
      </c>
      <c r="J158" s="8" t="str">
        <f aca="false">IF(B158="","",D158*100000000+F158*10000+H158*10+(1000-A158)/1000)</f>
        <v/>
      </c>
      <c r="K158" s="8" t="str">
        <f aca="false">IF(B158="","",RANK(J158,$J$7:$J$306,0))</f>
        <v/>
      </c>
    </row>
    <row r="159" customFormat="false" ht="15" hidden="false" customHeight="false" outlineLevel="0" collapsed="false">
      <c r="A159" s="8" t="n">
        <v>153</v>
      </c>
      <c r="B159" s="8" t="str">
        <f aca="false">IFERROR(INDEX(Log!$L$2:$L$1501,MATCH(A159,Log!$Q$2:$Q$1501,0)),"")</f>
        <v/>
      </c>
      <c r="C159" s="8" t="str">
        <f aca="false">IF(B159="","",IF(INDEX(Log!$G$2:$G$1501,MATCH(B159,Log!$L$2:$L$1501,0))="","(not set)",INDEX(Log!$G$2:$G$1501,MATCH(B159,Log!$L$2:$L$1501,0))))</f>
        <v/>
      </c>
      <c r="D159" s="8" t="str">
        <f aca="false">IF(B159="","",SUMIFS(Log!$O$2:$O$1501,Log!$L$2:$L$1501,B159))</f>
        <v/>
      </c>
      <c r="E159" s="16" t="str">
        <f aca="false">IF(B159="","",D159/$D$2)</f>
        <v/>
      </c>
      <c r="F159" s="8" t="str">
        <f aca="false">IF(B159="","",SUMIFS(Log!$N$2:$N$1501,Log!$L$2:$L$1501,B159))</f>
        <v/>
      </c>
      <c r="G159" s="16" t="str">
        <f aca="false">IF(B159="","",F159/$B$2)</f>
        <v/>
      </c>
      <c r="H159" s="8" t="str">
        <f aca="false">IF(B159="","",SUMIFS(Log!$P$2:$P$1501,Log!$L$2:$L$1501,B159))</f>
        <v/>
      </c>
      <c r="I159" s="8" t="str">
        <f aca="false">IF(B159="","",IF(C159="(not set)","Set a source type",IFERROR(VLOOKUP(C159,Lists!$C$2:$D$10,2,FALSE()),"")))</f>
        <v/>
      </c>
      <c r="J159" s="8" t="str">
        <f aca="false">IF(B159="","",D159*100000000+F159*10000+H159*10+(1000-A159)/1000)</f>
        <v/>
      </c>
      <c r="K159" s="8" t="str">
        <f aca="false">IF(B159="","",RANK(J159,$J$7:$J$306,0))</f>
        <v/>
      </c>
    </row>
    <row r="160" customFormat="false" ht="15" hidden="false" customHeight="false" outlineLevel="0" collapsed="false">
      <c r="A160" s="8" t="n">
        <v>154</v>
      </c>
      <c r="B160" s="8" t="str">
        <f aca="false">IFERROR(INDEX(Log!$L$2:$L$1501,MATCH(A160,Log!$Q$2:$Q$1501,0)),"")</f>
        <v/>
      </c>
      <c r="C160" s="8" t="str">
        <f aca="false">IF(B160="","",IF(INDEX(Log!$G$2:$G$1501,MATCH(B160,Log!$L$2:$L$1501,0))="","(not set)",INDEX(Log!$G$2:$G$1501,MATCH(B160,Log!$L$2:$L$1501,0))))</f>
        <v/>
      </c>
      <c r="D160" s="8" t="str">
        <f aca="false">IF(B160="","",SUMIFS(Log!$O$2:$O$1501,Log!$L$2:$L$1501,B160))</f>
        <v/>
      </c>
      <c r="E160" s="16" t="str">
        <f aca="false">IF(B160="","",D160/$D$2)</f>
        <v/>
      </c>
      <c r="F160" s="8" t="str">
        <f aca="false">IF(B160="","",SUMIFS(Log!$N$2:$N$1501,Log!$L$2:$L$1501,B160))</f>
        <v/>
      </c>
      <c r="G160" s="16" t="str">
        <f aca="false">IF(B160="","",F160/$B$2)</f>
        <v/>
      </c>
      <c r="H160" s="8" t="str">
        <f aca="false">IF(B160="","",SUMIFS(Log!$P$2:$P$1501,Log!$L$2:$L$1501,B160))</f>
        <v/>
      </c>
      <c r="I160" s="8" t="str">
        <f aca="false">IF(B160="","",IF(C160="(not set)","Set a source type",IFERROR(VLOOKUP(C160,Lists!$C$2:$D$10,2,FALSE()),"")))</f>
        <v/>
      </c>
      <c r="J160" s="8" t="str">
        <f aca="false">IF(B160="","",D160*100000000+F160*10000+H160*10+(1000-A160)/1000)</f>
        <v/>
      </c>
      <c r="K160" s="8" t="str">
        <f aca="false">IF(B160="","",RANK(J160,$J$7:$J$306,0))</f>
        <v/>
      </c>
    </row>
    <row r="161" customFormat="false" ht="15" hidden="false" customHeight="false" outlineLevel="0" collapsed="false">
      <c r="A161" s="8" t="n">
        <v>155</v>
      </c>
      <c r="B161" s="8" t="str">
        <f aca="false">IFERROR(INDEX(Log!$L$2:$L$1501,MATCH(A161,Log!$Q$2:$Q$1501,0)),"")</f>
        <v/>
      </c>
      <c r="C161" s="8" t="str">
        <f aca="false">IF(B161="","",IF(INDEX(Log!$G$2:$G$1501,MATCH(B161,Log!$L$2:$L$1501,0))="","(not set)",INDEX(Log!$G$2:$G$1501,MATCH(B161,Log!$L$2:$L$1501,0))))</f>
        <v/>
      </c>
      <c r="D161" s="8" t="str">
        <f aca="false">IF(B161="","",SUMIFS(Log!$O$2:$O$1501,Log!$L$2:$L$1501,B161))</f>
        <v/>
      </c>
      <c r="E161" s="16" t="str">
        <f aca="false">IF(B161="","",D161/$D$2)</f>
        <v/>
      </c>
      <c r="F161" s="8" t="str">
        <f aca="false">IF(B161="","",SUMIFS(Log!$N$2:$N$1501,Log!$L$2:$L$1501,B161))</f>
        <v/>
      </c>
      <c r="G161" s="16" t="str">
        <f aca="false">IF(B161="","",F161/$B$2)</f>
        <v/>
      </c>
      <c r="H161" s="8" t="str">
        <f aca="false">IF(B161="","",SUMIFS(Log!$P$2:$P$1501,Log!$L$2:$L$1501,B161))</f>
        <v/>
      </c>
      <c r="I161" s="8" t="str">
        <f aca="false">IF(B161="","",IF(C161="(not set)","Set a source type",IFERROR(VLOOKUP(C161,Lists!$C$2:$D$10,2,FALSE()),"")))</f>
        <v/>
      </c>
      <c r="J161" s="8" t="str">
        <f aca="false">IF(B161="","",D161*100000000+F161*10000+H161*10+(1000-A161)/1000)</f>
        <v/>
      </c>
      <c r="K161" s="8" t="str">
        <f aca="false">IF(B161="","",RANK(J161,$J$7:$J$306,0))</f>
        <v/>
      </c>
    </row>
    <row r="162" customFormat="false" ht="15" hidden="false" customHeight="false" outlineLevel="0" collapsed="false">
      <c r="A162" s="8" t="n">
        <v>156</v>
      </c>
      <c r="B162" s="8" t="str">
        <f aca="false">IFERROR(INDEX(Log!$L$2:$L$1501,MATCH(A162,Log!$Q$2:$Q$1501,0)),"")</f>
        <v/>
      </c>
      <c r="C162" s="8" t="str">
        <f aca="false">IF(B162="","",IF(INDEX(Log!$G$2:$G$1501,MATCH(B162,Log!$L$2:$L$1501,0))="","(not set)",INDEX(Log!$G$2:$G$1501,MATCH(B162,Log!$L$2:$L$1501,0))))</f>
        <v/>
      </c>
      <c r="D162" s="8" t="str">
        <f aca="false">IF(B162="","",SUMIFS(Log!$O$2:$O$1501,Log!$L$2:$L$1501,B162))</f>
        <v/>
      </c>
      <c r="E162" s="16" t="str">
        <f aca="false">IF(B162="","",D162/$D$2)</f>
        <v/>
      </c>
      <c r="F162" s="8" t="str">
        <f aca="false">IF(B162="","",SUMIFS(Log!$N$2:$N$1501,Log!$L$2:$L$1501,B162))</f>
        <v/>
      </c>
      <c r="G162" s="16" t="str">
        <f aca="false">IF(B162="","",F162/$B$2)</f>
        <v/>
      </c>
      <c r="H162" s="8" t="str">
        <f aca="false">IF(B162="","",SUMIFS(Log!$P$2:$P$1501,Log!$L$2:$L$1501,B162))</f>
        <v/>
      </c>
      <c r="I162" s="8" t="str">
        <f aca="false">IF(B162="","",IF(C162="(not set)","Set a source type",IFERROR(VLOOKUP(C162,Lists!$C$2:$D$10,2,FALSE()),"")))</f>
        <v/>
      </c>
      <c r="J162" s="8" t="str">
        <f aca="false">IF(B162="","",D162*100000000+F162*10000+H162*10+(1000-A162)/1000)</f>
        <v/>
      </c>
      <c r="K162" s="8" t="str">
        <f aca="false">IF(B162="","",RANK(J162,$J$7:$J$306,0))</f>
        <v/>
      </c>
    </row>
    <row r="163" customFormat="false" ht="15" hidden="false" customHeight="false" outlineLevel="0" collapsed="false">
      <c r="A163" s="8" t="n">
        <v>157</v>
      </c>
      <c r="B163" s="8" t="str">
        <f aca="false">IFERROR(INDEX(Log!$L$2:$L$1501,MATCH(A163,Log!$Q$2:$Q$1501,0)),"")</f>
        <v/>
      </c>
      <c r="C163" s="8" t="str">
        <f aca="false">IF(B163="","",IF(INDEX(Log!$G$2:$G$1501,MATCH(B163,Log!$L$2:$L$1501,0))="","(not set)",INDEX(Log!$G$2:$G$1501,MATCH(B163,Log!$L$2:$L$1501,0))))</f>
        <v/>
      </c>
      <c r="D163" s="8" t="str">
        <f aca="false">IF(B163="","",SUMIFS(Log!$O$2:$O$1501,Log!$L$2:$L$1501,B163))</f>
        <v/>
      </c>
      <c r="E163" s="16" t="str">
        <f aca="false">IF(B163="","",D163/$D$2)</f>
        <v/>
      </c>
      <c r="F163" s="8" t="str">
        <f aca="false">IF(B163="","",SUMIFS(Log!$N$2:$N$1501,Log!$L$2:$L$1501,B163))</f>
        <v/>
      </c>
      <c r="G163" s="16" t="str">
        <f aca="false">IF(B163="","",F163/$B$2)</f>
        <v/>
      </c>
      <c r="H163" s="8" t="str">
        <f aca="false">IF(B163="","",SUMIFS(Log!$P$2:$P$1501,Log!$L$2:$L$1501,B163))</f>
        <v/>
      </c>
      <c r="I163" s="8" t="str">
        <f aca="false">IF(B163="","",IF(C163="(not set)","Set a source type",IFERROR(VLOOKUP(C163,Lists!$C$2:$D$10,2,FALSE()),"")))</f>
        <v/>
      </c>
      <c r="J163" s="8" t="str">
        <f aca="false">IF(B163="","",D163*100000000+F163*10000+H163*10+(1000-A163)/1000)</f>
        <v/>
      </c>
      <c r="K163" s="8" t="str">
        <f aca="false">IF(B163="","",RANK(J163,$J$7:$J$306,0))</f>
        <v/>
      </c>
    </row>
    <row r="164" customFormat="false" ht="15" hidden="false" customHeight="false" outlineLevel="0" collapsed="false">
      <c r="A164" s="8" t="n">
        <v>158</v>
      </c>
      <c r="B164" s="8" t="str">
        <f aca="false">IFERROR(INDEX(Log!$L$2:$L$1501,MATCH(A164,Log!$Q$2:$Q$1501,0)),"")</f>
        <v/>
      </c>
      <c r="C164" s="8" t="str">
        <f aca="false">IF(B164="","",IF(INDEX(Log!$G$2:$G$1501,MATCH(B164,Log!$L$2:$L$1501,0))="","(not set)",INDEX(Log!$G$2:$G$1501,MATCH(B164,Log!$L$2:$L$1501,0))))</f>
        <v/>
      </c>
      <c r="D164" s="8" t="str">
        <f aca="false">IF(B164="","",SUMIFS(Log!$O$2:$O$1501,Log!$L$2:$L$1501,B164))</f>
        <v/>
      </c>
      <c r="E164" s="16" t="str">
        <f aca="false">IF(B164="","",D164/$D$2)</f>
        <v/>
      </c>
      <c r="F164" s="8" t="str">
        <f aca="false">IF(B164="","",SUMIFS(Log!$N$2:$N$1501,Log!$L$2:$L$1501,B164))</f>
        <v/>
      </c>
      <c r="G164" s="16" t="str">
        <f aca="false">IF(B164="","",F164/$B$2)</f>
        <v/>
      </c>
      <c r="H164" s="8" t="str">
        <f aca="false">IF(B164="","",SUMIFS(Log!$P$2:$P$1501,Log!$L$2:$L$1501,B164))</f>
        <v/>
      </c>
      <c r="I164" s="8" t="str">
        <f aca="false">IF(B164="","",IF(C164="(not set)","Set a source type",IFERROR(VLOOKUP(C164,Lists!$C$2:$D$10,2,FALSE()),"")))</f>
        <v/>
      </c>
      <c r="J164" s="8" t="str">
        <f aca="false">IF(B164="","",D164*100000000+F164*10000+H164*10+(1000-A164)/1000)</f>
        <v/>
      </c>
      <c r="K164" s="8" t="str">
        <f aca="false">IF(B164="","",RANK(J164,$J$7:$J$306,0))</f>
        <v/>
      </c>
    </row>
    <row r="165" customFormat="false" ht="15" hidden="false" customHeight="false" outlineLevel="0" collapsed="false">
      <c r="A165" s="8" t="n">
        <v>159</v>
      </c>
      <c r="B165" s="8" t="str">
        <f aca="false">IFERROR(INDEX(Log!$L$2:$L$1501,MATCH(A165,Log!$Q$2:$Q$1501,0)),"")</f>
        <v/>
      </c>
      <c r="C165" s="8" t="str">
        <f aca="false">IF(B165="","",IF(INDEX(Log!$G$2:$G$1501,MATCH(B165,Log!$L$2:$L$1501,0))="","(not set)",INDEX(Log!$G$2:$G$1501,MATCH(B165,Log!$L$2:$L$1501,0))))</f>
        <v/>
      </c>
      <c r="D165" s="8" t="str">
        <f aca="false">IF(B165="","",SUMIFS(Log!$O$2:$O$1501,Log!$L$2:$L$1501,B165))</f>
        <v/>
      </c>
      <c r="E165" s="16" t="str">
        <f aca="false">IF(B165="","",D165/$D$2)</f>
        <v/>
      </c>
      <c r="F165" s="8" t="str">
        <f aca="false">IF(B165="","",SUMIFS(Log!$N$2:$N$1501,Log!$L$2:$L$1501,B165))</f>
        <v/>
      </c>
      <c r="G165" s="16" t="str">
        <f aca="false">IF(B165="","",F165/$B$2)</f>
        <v/>
      </c>
      <c r="H165" s="8" t="str">
        <f aca="false">IF(B165="","",SUMIFS(Log!$P$2:$P$1501,Log!$L$2:$L$1501,B165))</f>
        <v/>
      </c>
      <c r="I165" s="8" t="str">
        <f aca="false">IF(B165="","",IF(C165="(not set)","Set a source type",IFERROR(VLOOKUP(C165,Lists!$C$2:$D$10,2,FALSE()),"")))</f>
        <v/>
      </c>
      <c r="J165" s="8" t="str">
        <f aca="false">IF(B165="","",D165*100000000+F165*10000+H165*10+(1000-A165)/1000)</f>
        <v/>
      </c>
      <c r="K165" s="8" t="str">
        <f aca="false">IF(B165="","",RANK(J165,$J$7:$J$306,0))</f>
        <v/>
      </c>
    </row>
    <row r="166" customFormat="false" ht="15" hidden="false" customHeight="false" outlineLevel="0" collapsed="false">
      <c r="A166" s="8" t="n">
        <v>160</v>
      </c>
      <c r="B166" s="8" t="str">
        <f aca="false">IFERROR(INDEX(Log!$L$2:$L$1501,MATCH(A166,Log!$Q$2:$Q$1501,0)),"")</f>
        <v/>
      </c>
      <c r="C166" s="8" t="str">
        <f aca="false">IF(B166="","",IF(INDEX(Log!$G$2:$G$1501,MATCH(B166,Log!$L$2:$L$1501,0))="","(not set)",INDEX(Log!$G$2:$G$1501,MATCH(B166,Log!$L$2:$L$1501,0))))</f>
        <v/>
      </c>
      <c r="D166" s="8" t="str">
        <f aca="false">IF(B166="","",SUMIFS(Log!$O$2:$O$1501,Log!$L$2:$L$1501,B166))</f>
        <v/>
      </c>
      <c r="E166" s="16" t="str">
        <f aca="false">IF(B166="","",D166/$D$2)</f>
        <v/>
      </c>
      <c r="F166" s="8" t="str">
        <f aca="false">IF(B166="","",SUMIFS(Log!$N$2:$N$1501,Log!$L$2:$L$1501,B166))</f>
        <v/>
      </c>
      <c r="G166" s="16" t="str">
        <f aca="false">IF(B166="","",F166/$B$2)</f>
        <v/>
      </c>
      <c r="H166" s="8" t="str">
        <f aca="false">IF(B166="","",SUMIFS(Log!$P$2:$P$1501,Log!$L$2:$L$1501,B166))</f>
        <v/>
      </c>
      <c r="I166" s="8" t="str">
        <f aca="false">IF(B166="","",IF(C166="(not set)","Set a source type",IFERROR(VLOOKUP(C166,Lists!$C$2:$D$10,2,FALSE()),"")))</f>
        <v/>
      </c>
      <c r="J166" s="8" t="str">
        <f aca="false">IF(B166="","",D166*100000000+F166*10000+H166*10+(1000-A166)/1000)</f>
        <v/>
      </c>
      <c r="K166" s="8" t="str">
        <f aca="false">IF(B166="","",RANK(J166,$J$7:$J$306,0))</f>
        <v/>
      </c>
    </row>
    <row r="167" customFormat="false" ht="15" hidden="false" customHeight="false" outlineLevel="0" collapsed="false">
      <c r="A167" s="8" t="n">
        <v>161</v>
      </c>
      <c r="B167" s="8" t="str">
        <f aca="false">IFERROR(INDEX(Log!$L$2:$L$1501,MATCH(A167,Log!$Q$2:$Q$1501,0)),"")</f>
        <v/>
      </c>
      <c r="C167" s="8" t="str">
        <f aca="false">IF(B167="","",IF(INDEX(Log!$G$2:$G$1501,MATCH(B167,Log!$L$2:$L$1501,0))="","(not set)",INDEX(Log!$G$2:$G$1501,MATCH(B167,Log!$L$2:$L$1501,0))))</f>
        <v/>
      </c>
      <c r="D167" s="8" t="str">
        <f aca="false">IF(B167="","",SUMIFS(Log!$O$2:$O$1501,Log!$L$2:$L$1501,B167))</f>
        <v/>
      </c>
      <c r="E167" s="16" t="str">
        <f aca="false">IF(B167="","",D167/$D$2)</f>
        <v/>
      </c>
      <c r="F167" s="8" t="str">
        <f aca="false">IF(B167="","",SUMIFS(Log!$N$2:$N$1501,Log!$L$2:$L$1501,B167))</f>
        <v/>
      </c>
      <c r="G167" s="16" t="str">
        <f aca="false">IF(B167="","",F167/$B$2)</f>
        <v/>
      </c>
      <c r="H167" s="8" t="str">
        <f aca="false">IF(B167="","",SUMIFS(Log!$P$2:$P$1501,Log!$L$2:$L$1501,B167))</f>
        <v/>
      </c>
      <c r="I167" s="8" t="str">
        <f aca="false">IF(B167="","",IF(C167="(not set)","Set a source type",IFERROR(VLOOKUP(C167,Lists!$C$2:$D$10,2,FALSE()),"")))</f>
        <v/>
      </c>
      <c r="J167" s="8" t="str">
        <f aca="false">IF(B167="","",D167*100000000+F167*10000+H167*10+(1000-A167)/1000)</f>
        <v/>
      </c>
      <c r="K167" s="8" t="str">
        <f aca="false">IF(B167="","",RANK(J167,$J$7:$J$306,0))</f>
        <v/>
      </c>
    </row>
    <row r="168" customFormat="false" ht="15" hidden="false" customHeight="false" outlineLevel="0" collapsed="false">
      <c r="A168" s="8" t="n">
        <v>162</v>
      </c>
      <c r="B168" s="8" t="str">
        <f aca="false">IFERROR(INDEX(Log!$L$2:$L$1501,MATCH(A168,Log!$Q$2:$Q$1501,0)),"")</f>
        <v/>
      </c>
      <c r="C168" s="8" t="str">
        <f aca="false">IF(B168="","",IF(INDEX(Log!$G$2:$G$1501,MATCH(B168,Log!$L$2:$L$1501,0))="","(not set)",INDEX(Log!$G$2:$G$1501,MATCH(B168,Log!$L$2:$L$1501,0))))</f>
        <v/>
      </c>
      <c r="D168" s="8" t="str">
        <f aca="false">IF(B168="","",SUMIFS(Log!$O$2:$O$1501,Log!$L$2:$L$1501,B168))</f>
        <v/>
      </c>
      <c r="E168" s="16" t="str">
        <f aca="false">IF(B168="","",D168/$D$2)</f>
        <v/>
      </c>
      <c r="F168" s="8" t="str">
        <f aca="false">IF(B168="","",SUMIFS(Log!$N$2:$N$1501,Log!$L$2:$L$1501,B168))</f>
        <v/>
      </c>
      <c r="G168" s="16" t="str">
        <f aca="false">IF(B168="","",F168/$B$2)</f>
        <v/>
      </c>
      <c r="H168" s="8" t="str">
        <f aca="false">IF(B168="","",SUMIFS(Log!$P$2:$P$1501,Log!$L$2:$L$1501,B168))</f>
        <v/>
      </c>
      <c r="I168" s="8" t="str">
        <f aca="false">IF(B168="","",IF(C168="(not set)","Set a source type",IFERROR(VLOOKUP(C168,Lists!$C$2:$D$10,2,FALSE()),"")))</f>
        <v/>
      </c>
      <c r="J168" s="8" t="str">
        <f aca="false">IF(B168="","",D168*100000000+F168*10000+H168*10+(1000-A168)/1000)</f>
        <v/>
      </c>
      <c r="K168" s="8" t="str">
        <f aca="false">IF(B168="","",RANK(J168,$J$7:$J$306,0))</f>
        <v/>
      </c>
    </row>
    <row r="169" customFormat="false" ht="15" hidden="false" customHeight="false" outlineLevel="0" collapsed="false">
      <c r="A169" s="8" t="n">
        <v>163</v>
      </c>
      <c r="B169" s="8" t="str">
        <f aca="false">IFERROR(INDEX(Log!$L$2:$L$1501,MATCH(A169,Log!$Q$2:$Q$1501,0)),"")</f>
        <v/>
      </c>
      <c r="C169" s="8" t="str">
        <f aca="false">IF(B169="","",IF(INDEX(Log!$G$2:$G$1501,MATCH(B169,Log!$L$2:$L$1501,0))="","(not set)",INDEX(Log!$G$2:$G$1501,MATCH(B169,Log!$L$2:$L$1501,0))))</f>
        <v/>
      </c>
      <c r="D169" s="8" t="str">
        <f aca="false">IF(B169="","",SUMIFS(Log!$O$2:$O$1501,Log!$L$2:$L$1501,B169))</f>
        <v/>
      </c>
      <c r="E169" s="16" t="str">
        <f aca="false">IF(B169="","",D169/$D$2)</f>
        <v/>
      </c>
      <c r="F169" s="8" t="str">
        <f aca="false">IF(B169="","",SUMIFS(Log!$N$2:$N$1501,Log!$L$2:$L$1501,B169))</f>
        <v/>
      </c>
      <c r="G169" s="16" t="str">
        <f aca="false">IF(B169="","",F169/$B$2)</f>
        <v/>
      </c>
      <c r="H169" s="8" t="str">
        <f aca="false">IF(B169="","",SUMIFS(Log!$P$2:$P$1501,Log!$L$2:$L$1501,B169))</f>
        <v/>
      </c>
      <c r="I169" s="8" t="str">
        <f aca="false">IF(B169="","",IF(C169="(not set)","Set a source type",IFERROR(VLOOKUP(C169,Lists!$C$2:$D$10,2,FALSE()),"")))</f>
        <v/>
      </c>
      <c r="J169" s="8" t="str">
        <f aca="false">IF(B169="","",D169*100000000+F169*10000+H169*10+(1000-A169)/1000)</f>
        <v/>
      </c>
      <c r="K169" s="8" t="str">
        <f aca="false">IF(B169="","",RANK(J169,$J$7:$J$306,0))</f>
        <v/>
      </c>
    </row>
    <row r="170" customFormat="false" ht="15" hidden="false" customHeight="false" outlineLevel="0" collapsed="false">
      <c r="A170" s="8" t="n">
        <v>164</v>
      </c>
      <c r="B170" s="8" t="str">
        <f aca="false">IFERROR(INDEX(Log!$L$2:$L$1501,MATCH(A170,Log!$Q$2:$Q$1501,0)),"")</f>
        <v/>
      </c>
      <c r="C170" s="8" t="str">
        <f aca="false">IF(B170="","",IF(INDEX(Log!$G$2:$G$1501,MATCH(B170,Log!$L$2:$L$1501,0))="","(not set)",INDEX(Log!$G$2:$G$1501,MATCH(B170,Log!$L$2:$L$1501,0))))</f>
        <v/>
      </c>
      <c r="D170" s="8" t="str">
        <f aca="false">IF(B170="","",SUMIFS(Log!$O$2:$O$1501,Log!$L$2:$L$1501,B170))</f>
        <v/>
      </c>
      <c r="E170" s="16" t="str">
        <f aca="false">IF(B170="","",D170/$D$2)</f>
        <v/>
      </c>
      <c r="F170" s="8" t="str">
        <f aca="false">IF(B170="","",SUMIFS(Log!$N$2:$N$1501,Log!$L$2:$L$1501,B170))</f>
        <v/>
      </c>
      <c r="G170" s="16" t="str">
        <f aca="false">IF(B170="","",F170/$B$2)</f>
        <v/>
      </c>
      <c r="H170" s="8" t="str">
        <f aca="false">IF(B170="","",SUMIFS(Log!$P$2:$P$1501,Log!$L$2:$L$1501,B170))</f>
        <v/>
      </c>
      <c r="I170" s="8" t="str">
        <f aca="false">IF(B170="","",IF(C170="(not set)","Set a source type",IFERROR(VLOOKUP(C170,Lists!$C$2:$D$10,2,FALSE()),"")))</f>
        <v/>
      </c>
      <c r="J170" s="8" t="str">
        <f aca="false">IF(B170="","",D170*100000000+F170*10000+H170*10+(1000-A170)/1000)</f>
        <v/>
      </c>
      <c r="K170" s="8" t="str">
        <f aca="false">IF(B170="","",RANK(J170,$J$7:$J$306,0))</f>
        <v/>
      </c>
    </row>
    <row r="171" customFormat="false" ht="15" hidden="false" customHeight="false" outlineLevel="0" collapsed="false">
      <c r="A171" s="8" t="n">
        <v>165</v>
      </c>
      <c r="B171" s="8" t="str">
        <f aca="false">IFERROR(INDEX(Log!$L$2:$L$1501,MATCH(A171,Log!$Q$2:$Q$1501,0)),"")</f>
        <v/>
      </c>
      <c r="C171" s="8" t="str">
        <f aca="false">IF(B171="","",IF(INDEX(Log!$G$2:$G$1501,MATCH(B171,Log!$L$2:$L$1501,0))="","(not set)",INDEX(Log!$G$2:$G$1501,MATCH(B171,Log!$L$2:$L$1501,0))))</f>
        <v/>
      </c>
      <c r="D171" s="8" t="str">
        <f aca="false">IF(B171="","",SUMIFS(Log!$O$2:$O$1501,Log!$L$2:$L$1501,B171))</f>
        <v/>
      </c>
      <c r="E171" s="16" t="str">
        <f aca="false">IF(B171="","",D171/$D$2)</f>
        <v/>
      </c>
      <c r="F171" s="8" t="str">
        <f aca="false">IF(B171="","",SUMIFS(Log!$N$2:$N$1501,Log!$L$2:$L$1501,B171))</f>
        <v/>
      </c>
      <c r="G171" s="16" t="str">
        <f aca="false">IF(B171="","",F171/$B$2)</f>
        <v/>
      </c>
      <c r="H171" s="8" t="str">
        <f aca="false">IF(B171="","",SUMIFS(Log!$P$2:$P$1501,Log!$L$2:$L$1501,B171))</f>
        <v/>
      </c>
      <c r="I171" s="8" t="str">
        <f aca="false">IF(B171="","",IF(C171="(not set)","Set a source type",IFERROR(VLOOKUP(C171,Lists!$C$2:$D$10,2,FALSE()),"")))</f>
        <v/>
      </c>
      <c r="J171" s="8" t="str">
        <f aca="false">IF(B171="","",D171*100000000+F171*10000+H171*10+(1000-A171)/1000)</f>
        <v/>
      </c>
      <c r="K171" s="8" t="str">
        <f aca="false">IF(B171="","",RANK(J171,$J$7:$J$306,0))</f>
        <v/>
      </c>
    </row>
    <row r="172" customFormat="false" ht="15" hidden="false" customHeight="false" outlineLevel="0" collapsed="false">
      <c r="A172" s="8" t="n">
        <v>166</v>
      </c>
      <c r="B172" s="8" t="str">
        <f aca="false">IFERROR(INDEX(Log!$L$2:$L$1501,MATCH(A172,Log!$Q$2:$Q$1501,0)),"")</f>
        <v/>
      </c>
      <c r="C172" s="8" t="str">
        <f aca="false">IF(B172="","",IF(INDEX(Log!$G$2:$G$1501,MATCH(B172,Log!$L$2:$L$1501,0))="","(not set)",INDEX(Log!$G$2:$G$1501,MATCH(B172,Log!$L$2:$L$1501,0))))</f>
        <v/>
      </c>
      <c r="D172" s="8" t="str">
        <f aca="false">IF(B172="","",SUMIFS(Log!$O$2:$O$1501,Log!$L$2:$L$1501,B172))</f>
        <v/>
      </c>
      <c r="E172" s="16" t="str">
        <f aca="false">IF(B172="","",D172/$D$2)</f>
        <v/>
      </c>
      <c r="F172" s="8" t="str">
        <f aca="false">IF(B172="","",SUMIFS(Log!$N$2:$N$1501,Log!$L$2:$L$1501,B172))</f>
        <v/>
      </c>
      <c r="G172" s="16" t="str">
        <f aca="false">IF(B172="","",F172/$B$2)</f>
        <v/>
      </c>
      <c r="H172" s="8" t="str">
        <f aca="false">IF(B172="","",SUMIFS(Log!$P$2:$P$1501,Log!$L$2:$L$1501,B172))</f>
        <v/>
      </c>
      <c r="I172" s="8" t="str">
        <f aca="false">IF(B172="","",IF(C172="(not set)","Set a source type",IFERROR(VLOOKUP(C172,Lists!$C$2:$D$10,2,FALSE()),"")))</f>
        <v/>
      </c>
      <c r="J172" s="8" t="str">
        <f aca="false">IF(B172="","",D172*100000000+F172*10000+H172*10+(1000-A172)/1000)</f>
        <v/>
      </c>
      <c r="K172" s="8" t="str">
        <f aca="false">IF(B172="","",RANK(J172,$J$7:$J$306,0))</f>
        <v/>
      </c>
    </row>
    <row r="173" customFormat="false" ht="15" hidden="false" customHeight="false" outlineLevel="0" collapsed="false">
      <c r="A173" s="8" t="n">
        <v>167</v>
      </c>
      <c r="B173" s="8" t="str">
        <f aca="false">IFERROR(INDEX(Log!$L$2:$L$1501,MATCH(A173,Log!$Q$2:$Q$1501,0)),"")</f>
        <v/>
      </c>
      <c r="C173" s="8" t="str">
        <f aca="false">IF(B173="","",IF(INDEX(Log!$G$2:$G$1501,MATCH(B173,Log!$L$2:$L$1501,0))="","(not set)",INDEX(Log!$G$2:$G$1501,MATCH(B173,Log!$L$2:$L$1501,0))))</f>
        <v/>
      </c>
      <c r="D173" s="8" t="str">
        <f aca="false">IF(B173="","",SUMIFS(Log!$O$2:$O$1501,Log!$L$2:$L$1501,B173))</f>
        <v/>
      </c>
      <c r="E173" s="16" t="str">
        <f aca="false">IF(B173="","",D173/$D$2)</f>
        <v/>
      </c>
      <c r="F173" s="8" t="str">
        <f aca="false">IF(B173="","",SUMIFS(Log!$N$2:$N$1501,Log!$L$2:$L$1501,B173))</f>
        <v/>
      </c>
      <c r="G173" s="16" t="str">
        <f aca="false">IF(B173="","",F173/$B$2)</f>
        <v/>
      </c>
      <c r="H173" s="8" t="str">
        <f aca="false">IF(B173="","",SUMIFS(Log!$P$2:$P$1501,Log!$L$2:$L$1501,B173))</f>
        <v/>
      </c>
      <c r="I173" s="8" t="str">
        <f aca="false">IF(B173="","",IF(C173="(not set)","Set a source type",IFERROR(VLOOKUP(C173,Lists!$C$2:$D$10,2,FALSE()),"")))</f>
        <v/>
      </c>
      <c r="J173" s="8" t="str">
        <f aca="false">IF(B173="","",D173*100000000+F173*10000+H173*10+(1000-A173)/1000)</f>
        <v/>
      </c>
      <c r="K173" s="8" t="str">
        <f aca="false">IF(B173="","",RANK(J173,$J$7:$J$306,0))</f>
        <v/>
      </c>
    </row>
    <row r="174" customFormat="false" ht="15" hidden="false" customHeight="false" outlineLevel="0" collapsed="false">
      <c r="A174" s="8" t="n">
        <v>168</v>
      </c>
      <c r="B174" s="8" t="str">
        <f aca="false">IFERROR(INDEX(Log!$L$2:$L$1501,MATCH(A174,Log!$Q$2:$Q$1501,0)),"")</f>
        <v/>
      </c>
      <c r="C174" s="8" t="str">
        <f aca="false">IF(B174="","",IF(INDEX(Log!$G$2:$G$1501,MATCH(B174,Log!$L$2:$L$1501,0))="","(not set)",INDEX(Log!$G$2:$G$1501,MATCH(B174,Log!$L$2:$L$1501,0))))</f>
        <v/>
      </c>
      <c r="D174" s="8" t="str">
        <f aca="false">IF(B174="","",SUMIFS(Log!$O$2:$O$1501,Log!$L$2:$L$1501,B174))</f>
        <v/>
      </c>
      <c r="E174" s="16" t="str">
        <f aca="false">IF(B174="","",D174/$D$2)</f>
        <v/>
      </c>
      <c r="F174" s="8" t="str">
        <f aca="false">IF(B174="","",SUMIFS(Log!$N$2:$N$1501,Log!$L$2:$L$1501,B174))</f>
        <v/>
      </c>
      <c r="G174" s="16" t="str">
        <f aca="false">IF(B174="","",F174/$B$2)</f>
        <v/>
      </c>
      <c r="H174" s="8" t="str">
        <f aca="false">IF(B174="","",SUMIFS(Log!$P$2:$P$1501,Log!$L$2:$L$1501,B174))</f>
        <v/>
      </c>
      <c r="I174" s="8" t="str">
        <f aca="false">IF(B174="","",IF(C174="(not set)","Set a source type",IFERROR(VLOOKUP(C174,Lists!$C$2:$D$10,2,FALSE()),"")))</f>
        <v/>
      </c>
      <c r="J174" s="8" t="str">
        <f aca="false">IF(B174="","",D174*100000000+F174*10000+H174*10+(1000-A174)/1000)</f>
        <v/>
      </c>
      <c r="K174" s="8" t="str">
        <f aca="false">IF(B174="","",RANK(J174,$J$7:$J$306,0))</f>
        <v/>
      </c>
    </row>
    <row r="175" customFormat="false" ht="15" hidden="false" customHeight="false" outlineLevel="0" collapsed="false">
      <c r="A175" s="8" t="n">
        <v>169</v>
      </c>
      <c r="B175" s="8" t="str">
        <f aca="false">IFERROR(INDEX(Log!$L$2:$L$1501,MATCH(A175,Log!$Q$2:$Q$1501,0)),"")</f>
        <v/>
      </c>
      <c r="C175" s="8" t="str">
        <f aca="false">IF(B175="","",IF(INDEX(Log!$G$2:$G$1501,MATCH(B175,Log!$L$2:$L$1501,0))="","(not set)",INDEX(Log!$G$2:$G$1501,MATCH(B175,Log!$L$2:$L$1501,0))))</f>
        <v/>
      </c>
      <c r="D175" s="8" t="str">
        <f aca="false">IF(B175="","",SUMIFS(Log!$O$2:$O$1501,Log!$L$2:$L$1501,B175))</f>
        <v/>
      </c>
      <c r="E175" s="16" t="str">
        <f aca="false">IF(B175="","",D175/$D$2)</f>
        <v/>
      </c>
      <c r="F175" s="8" t="str">
        <f aca="false">IF(B175="","",SUMIFS(Log!$N$2:$N$1501,Log!$L$2:$L$1501,B175))</f>
        <v/>
      </c>
      <c r="G175" s="16" t="str">
        <f aca="false">IF(B175="","",F175/$B$2)</f>
        <v/>
      </c>
      <c r="H175" s="8" t="str">
        <f aca="false">IF(B175="","",SUMIFS(Log!$P$2:$P$1501,Log!$L$2:$L$1501,B175))</f>
        <v/>
      </c>
      <c r="I175" s="8" t="str">
        <f aca="false">IF(B175="","",IF(C175="(not set)","Set a source type",IFERROR(VLOOKUP(C175,Lists!$C$2:$D$10,2,FALSE()),"")))</f>
        <v/>
      </c>
      <c r="J175" s="8" t="str">
        <f aca="false">IF(B175="","",D175*100000000+F175*10000+H175*10+(1000-A175)/1000)</f>
        <v/>
      </c>
      <c r="K175" s="8" t="str">
        <f aca="false">IF(B175="","",RANK(J175,$J$7:$J$306,0))</f>
        <v/>
      </c>
    </row>
    <row r="176" customFormat="false" ht="15" hidden="false" customHeight="false" outlineLevel="0" collapsed="false">
      <c r="A176" s="8" t="n">
        <v>170</v>
      </c>
      <c r="B176" s="8" t="str">
        <f aca="false">IFERROR(INDEX(Log!$L$2:$L$1501,MATCH(A176,Log!$Q$2:$Q$1501,0)),"")</f>
        <v/>
      </c>
      <c r="C176" s="8" t="str">
        <f aca="false">IF(B176="","",IF(INDEX(Log!$G$2:$G$1501,MATCH(B176,Log!$L$2:$L$1501,0))="","(not set)",INDEX(Log!$G$2:$G$1501,MATCH(B176,Log!$L$2:$L$1501,0))))</f>
        <v/>
      </c>
      <c r="D176" s="8" t="str">
        <f aca="false">IF(B176="","",SUMIFS(Log!$O$2:$O$1501,Log!$L$2:$L$1501,B176))</f>
        <v/>
      </c>
      <c r="E176" s="16" t="str">
        <f aca="false">IF(B176="","",D176/$D$2)</f>
        <v/>
      </c>
      <c r="F176" s="8" t="str">
        <f aca="false">IF(B176="","",SUMIFS(Log!$N$2:$N$1501,Log!$L$2:$L$1501,B176))</f>
        <v/>
      </c>
      <c r="G176" s="16" t="str">
        <f aca="false">IF(B176="","",F176/$B$2)</f>
        <v/>
      </c>
      <c r="H176" s="8" t="str">
        <f aca="false">IF(B176="","",SUMIFS(Log!$P$2:$P$1501,Log!$L$2:$L$1501,B176))</f>
        <v/>
      </c>
      <c r="I176" s="8" t="str">
        <f aca="false">IF(B176="","",IF(C176="(not set)","Set a source type",IFERROR(VLOOKUP(C176,Lists!$C$2:$D$10,2,FALSE()),"")))</f>
        <v/>
      </c>
      <c r="J176" s="8" t="str">
        <f aca="false">IF(B176="","",D176*100000000+F176*10000+H176*10+(1000-A176)/1000)</f>
        <v/>
      </c>
      <c r="K176" s="8" t="str">
        <f aca="false">IF(B176="","",RANK(J176,$J$7:$J$306,0))</f>
        <v/>
      </c>
    </row>
    <row r="177" customFormat="false" ht="15" hidden="false" customHeight="false" outlineLevel="0" collapsed="false">
      <c r="A177" s="8" t="n">
        <v>171</v>
      </c>
      <c r="B177" s="8" t="str">
        <f aca="false">IFERROR(INDEX(Log!$L$2:$L$1501,MATCH(A177,Log!$Q$2:$Q$1501,0)),"")</f>
        <v/>
      </c>
      <c r="C177" s="8" t="str">
        <f aca="false">IF(B177="","",IF(INDEX(Log!$G$2:$G$1501,MATCH(B177,Log!$L$2:$L$1501,0))="","(not set)",INDEX(Log!$G$2:$G$1501,MATCH(B177,Log!$L$2:$L$1501,0))))</f>
        <v/>
      </c>
      <c r="D177" s="8" t="str">
        <f aca="false">IF(B177="","",SUMIFS(Log!$O$2:$O$1501,Log!$L$2:$L$1501,B177))</f>
        <v/>
      </c>
      <c r="E177" s="16" t="str">
        <f aca="false">IF(B177="","",D177/$D$2)</f>
        <v/>
      </c>
      <c r="F177" s="8" t="str">
        <f aca="false">IF(B177="","",SUMIFS(Log!$N$2:$N$1501,Log!$L$2:$L$1501,B177))</f>
        <v/>
      </c>
      <c r="G177" s="16" t="str">
        <f aca="false">IF(B177="","",F177/$B$2)</f>
        <v/>
      </c>
      <c r="H177" s="8" t="str">
        <f aca="false">IF(B177="","",SUMIFS(Log!$P$2:$P$1501,Log!$L$2:$L$1501,B177))</f>
        <v/>
      </c>
      <c r="I177" s="8" t="str">
        <f aca="false">IF(B177="","",IF(C177="(not set)","Set a source type",IFERROR(VLOOKUP(C177,Lists!$C$2:$D$10,2,FALSE()),"")))</f>
        <v/>
      </c>
      <c r="J177" s="8" t="str">
        <f aca="false">IF(B177="","",D177*100000000+F177*10000+H177*10+(1000-A177)/1000)</f>
        <v/>
      </c>
      <c r="K177" s="8" t="str">
        <f aca="false">IF(B177="","",RANK(J177,$J$7:$J$306,0))</f>
        <v/>
      </c>
    </row>
    <row r="178" customFormat="false" ht="15" hidden="false" customHeight="false" outlineLevel="0" collapsed="false">
      <c r="A178" s="8" t="n">
        <v>172</v>
      </c>
      <c r="B178" s="8" t="str">
        <f aca="false">IFERROR(INDEX(Log!$L$2:$L$1501,MATCH(A178,Log!$Q$2:$Q$1501,0)),"")</f>
        <v/>
      </c>
      <c r="C178" s="8" t="str">
        <f aca="false">IF(B178="","",IF(INDEX(Log!$G$2:$G$1501,MATCH(B178,Log!$L$2:$L$1501,0))="","(not set)",INDEX(Log!$G$2:$G$1501,MATCH(B178,Log!$L$2:$L$1501,0))))</f>
        <v/>
      </c>
      <c r="D178" s="8" t="str">
        <f aca="false">IF(B178="","",SUMIFS(Log!$O$2:$O$1501,Log!$L$2:$L$1501,B178))</f>
        <v/>
      </c>
      <c r="E178" s="16" t="str">
        <f aca="false">IF(B178="","",D178/$D$2)</f>
        <v/>
      </c>
      <c r="F178" s="8" t="str">
        <f aca="false">IF(B178="","",SUMIFS(Log!$N$2:$N$1501,Log!$L$2:$L$1501,B178))</f>
        <v/>
      </c>
      <c r="G178" s="16" t="str">
        <f aca="false">IF(B178="","",F178/$B$2)</f>
        <v/>
      </c>
      <c r="H178" s="8" t="str">
        <f aca="false">IF(B178="","",SUMIFS(Log!$P$2:$P$1501,Log!$L$2:$L$1501,B178))</f>
        <v/>
      </c>
      <c r="I178" s="8" t="str">
        <f aca="false">IF(B178="","",IF(C178="(not set)","Set a source type",IFERROR(VLOOKUP(C178,Lists!$C$2:$D$10,2,FALSE()),"")))</f>
        <v/>
      </c>
      <c r="J178" s="8" t="str">
        <f aca="false">IF(B178="","",D178*100000000+F178*10000+H178*10+(1000-A178)/1000)</f>
        <v/>
      </c>
      <c r="K178" s="8" t="str">
        <f aca="false">IF(B178="","",RANK(J178,$J$7:$J$306,0))</f>
        <v/>
      </c>
    </row>
    <row r="179" customFormat="false" ht="15" hidden="false" customHeight="false" outlineLevel="0" collapsed="false">
      <c r="A179" s="8" t="n">
        <v>173</v>
      </c>
      <c r="B179" s="8" t="str">
        <f aca="false">IFERROR(INDEX(Log!$L$2:$L$1501,MATCH(A179,Log!$Q$2:$Q$1501,0)),"")</f>
        <v/>
      </c>
      <c r="C179" s="8" t="str">
        <f aca="false">IF(B179="","",IF(INDEX(Log!$G$2:$G$1501,MATCH(B179,Log!$L$2:$L$1501,0))="","(not set)",INDEX(Log!$G$2:$G$1501,MATCH(B179,Log!$L$2:$L$1501,0))))</f>
        <v/>
      </c>
      <c r="D179" s="8" t="str">
        <f aca="false">IF(B179="","",SUMIFS(Log!$O$2:$O$1501,Log!$L$2:$L$1501,B179))</f>
        <v/>
      </c>
      <c r="E179" s="16" t="str">
        <f aca="false">IF(B179="","",D179/$D$2)</f>
        <v/>
      </c>
      <c r="F179" s="8" t="str">
        <f aca="false">IF(B179="","",SUMIFS(Log!$N$2:$N$1501,Log!$L$2:$L$1501,B179))</f>
        <v/>
      </c>
      <c r="G179" s="16" t="str">
        <f aca="false">IF(B179="","",F179/$B$2)</f>
        <v/>
      </c>
      <c r="H179" s="8" t="str">
        <f aca="false">IF(B179="","",SUMIFS(Log!$P$2:$P$1501,Log!$L$2:$L$1501,B179))</f>
        <v/>
      </c>
      <c r="I179" s="8" t="str">
        <f aca="false">IF(B179="","",IF(C179="(not set)","Set a source type",IFERROR(VLOOKUP(C179,Lists!$C$2:$D$10,2,FALSE()),"")))</f>
        <v/>
      </c>
      <c r="J179" s="8" t="str">
        <f aca="false">IF(B179="","",D179*100000000+F179*10000+H179*10+(1000-A179)/1000)</f>
        <v/>
      </c>
      <c r="K179" s="8" t="str">
        <f aca="false">IF(B179="","",RANK(J179,$J$7:$J$306,0))</f>
        <v/>
      </c>
    </row>
    <row r="180" customFormat="false" ht="15" hidden="false" customHeight="false" outlineLevel="0" collapsed="false">
      <c r="A180" s="8" t="n">
        <v>174</v>
      </c>
      <c r="B180" s="8" t="str">
        <f aca="false">IFERROR(INDEX(Log!$L$2:$L$1501,MATCH(A180,Log!$Q$2:$Q$1501,0)),"")</f>
        <v/>
      </c>
      <c r="C180" s="8" t="str">
        <f aca="false">IF(B180="","",IF(INDEX(Log!$G$2:$G$1501,MATCH(B180,Log!$L$2:$L$1501,0))="","(not set)",INDEX(Log!$G$2:$G$1501,MATCH(B180,Log!$L$2:$L$1501,0))))</f>
        <v/>
      </c>
      <c r="D180" s="8" t="str">
        <f aca="false">IF(B180="","",SUMIFS(Log!$O$2:$O$1501,Log!$L$2:$L$1501,B180))</f>
        <v/>
      </c>
      <c r="E180" s="16" t="str">
        <f aca="false">IF(B180="","",D180/$D$2)</f>
        <v/>
      </c>
      <c r="F180" s="8" t="str">
        <f aca="false">IF(B180="","",SUMIFS(Log!$N$2:$N$1501,Log!$L$2:$L$1501,B180))</f>
        <v/>
      </c>
      <c r="G180" s="16" t="str">
        <f aca="false">IF(B180="","",F180/$B$2)</f>
        <v/>
      </c>
      <c r="H180" s="8" t="str">
        <f aca="false">IF(B180="","",SUMIFS(Log!$P$2:$P$1501,Log!$L$2:$L$1501,B180))</f>
        <v/>
      </c>
      <c r="I180" s="8" t="str">
        <f aca="false">IF(B180="","",IF(C180="(not set)","Set a source type",IFERROR(VLOOKUP(C180,Lists!$C$2:$D$10,2,FALSE()),"")))</f>
        <v/>
      </c>
      <c r="J180" s="8" t="str">
        <f aca="false">IF(B180="","",D180*100000000+F180*10000+H180*10+(1000-A180)/1000)</f>
        <v/>
      </c>
      <c r="K180" s="8" t="str">
        <f aca="false">IF(B180="","",RANK(J180,$J$7:$J$306,0))</f>
        <v/>
      </c>
    </row>
    <row r="181" customFormat="false" ht="15" hidden="false" customHeight="false" outlineLevel="0" collapsed="false">
      <c r="A181" s="8" t="n">
        <v>175</v>
      </c>
      <c r="B181" s="8" t="str">
        <f aca="false">IFERROR(INDEX(Log!$L$2:$L$1501,MATCH(A181,Log!$Q$2:$Q$1501,0)),"")</f>
        <v/>
      </c>
      <c r="C181" s="8" t="str">
        <f aca="false">IF(B181="","",IF(INDEX(Log!$G$2:$G$1501,MATCH(B181,Log!$L$2:$L$1501,0))="","(not set)",INDEX(Log!$G$2:$G$1501,MATCH(B181,Log!$L$2:$L$1501,0))))</f>
        <v/>
      </c>
      <c r="D181" s="8" t="str">
        <f aca="false">IF(B181="","",SUMIFS(Log!$O$2:$O$1501,Log!$L$2:$L$1501,B181))</f>
        <v/>
      </c>
      <c r="E181" s="16" t="str">
        <f aca="false">IF(B181="","",D181/$D$2)</f>
        <v/>
      </c>
      <c r="F181" s="8" t="str">
        <f aca="false">IF(B181="","",SUMIFS(Log!$N$2:$N$1501,Log!$L$2:$L$1501,B181))</f>
        <v/>
      </c>
      <c r="G181" s="16" t="str">
        <f aca="false">IF(B181="","",F181/$B$2)</f>
        <v/>
      </c>
      <c r="H181" s="8" t="str">
        <f aca="false">IF(B181="","",SUMIFS(Log!$P$2:$P$1501,Log!$L$2:$L$1501,B181))</f>
        <v/>
      </c>
      <c r="I181" s="8" t="str">
        <f aca="false">IF(B181="","",IF(C181="(not set)","Set a source type",IFERROR(VLOOKUP(C181,Lists!$C$2:$D$10,2,FALSE()),"")))</f>
        <v/>
      </c>
      <c r="J181" s="8" t="str">
        <f aca="false">IF(B181="","",D181*100000000+F181*10000+H181*10+(1000-A181)/1000)</f>
        <v/>
      </c>
      <c r="K181" s="8" t="str">
        <f aca="false">IF(B181="","",RANK(J181,$J$7:$J$306,0))</f>
        <v/>
      </c>
    </row>
    <row r="182" customFormat="false" ht="15" hidden="false" customHeight="false" outlineLevel="0" collapsed="false">
      <c r="A182" s="8" t="n">
        <v>176</v>
      </c>
      <c r="B182" s="8" t="str">
        <f aca="false">IFERROR(INDEX(Log!$L$2:$L$1501,MATCH(A182,Log!$Q$2:$Q$1501,0)),"")</f>
        <v/>
      </c>
      <c r="C182" s="8" t="str">
        <f aca="false">IF(B182="","",IF(INDEX(Log!$G$2:$G$1501,MATCH(B182,Log!$L$2:$L$1501,0))="","(not set)",INDEX(Log!$G$2:$G$1501,MATCH(B182,Log!$L$2:$L$1501,0))))</f>
        <v/>
      </c>
      <c r="D182" s="8" t="str">
        <f aca="false">IF(B182="","",SUMIFS(Log!$O$2:$O$1501,Log!$L$2:$L$1501,B182))</f>
        <v/>
      </c>
      <c r="E182" s="16" t="str">
        <f aca="false">IF(B182="","",D182/$D$2)</f>
        <v/>
      </c>
      <c r="F182" s="8" t="str">
        <f aca="false">IF(B182="","",SUMIFS(Log!$N$2:$N$1501,Log!$L$2:$L$1501,B182))</f>
        <v/>
      </c>
      <c r="G182" s="16" t="str">
        <f aca="false">IF(B182="","",F182/$B$2)</f>
        <v/>
      </c>
      <c r="H182" s="8" t="str">
        <f aca="false">IF(B182="","",SUMIFS(Log!$P$2:$P$1501,Log!$L$2:$L$1501,B182))</f>
        <v/>
      </c>
      <c r="I182" s="8" t="str">
        <f aca="false">IF(B182="","",IF(C182="(not set)","Set a source type",IFERROR(VLOOKUP(C182,Lists!$C$2:$D$10,2,FALSE()),"")))</f>
        <v/>
      </c>
      <c r="J182" s="8" t="str">
        <f aca="false">IF(B182="","",D182*100000000+F182*10000+H182*10+(1000-A182)/1000)</f>
        <v/>
      </c>
      <c r="K182" s="8" t="str">
        <f aca="false">IF(B182="","",RANK(J182,$J$7:$J$306,0))</f>
        <v/>
      </c>
    </row>
    <row r="183" customFormat="false" ht="15" hidden="false" customHeight="false" outlineLevel="0" collapsed="false">
      <c r="A183" s="8" t="n">
        <v>177</v>
      </c>
      <c r="B183" s="8" t="str">
        <f aca="false">IFERROR(INDEX(Log!$L$2:$L$1501,MATCH(A183,Log!$Q$2:$Q$1501,0)),"")</f>
        <v/>
      </c>
      <c r="C183" s="8" t="str">
        <f aca="false">IF(B183="","",IF(INDEX(Log!$G$2:$G$1501,MATCH(B183,Log!$L$2:$L$1501,0))="","(not set)",INDEX(Log!$G$2:$G$1501,MATCH(B183,Log!$L$2:$L$1501,0))))</f>
        <v/>
      </c>
      <c r="D183" s="8" t="str">
        <f aca="false">IF(B183="","",SUMIFS(Log!$O$2:$O$1501,Log!$L$2:$L$1501,B183))</f>
        <v/>
      </c>
      <c r="E183" s="16" t="str">
        <f aca="false">IF(B183="","",D183/$D$2)</f>
        <v/>
      </c>
      <c r="F183" s="8" t="str">
        <f aca="false">IF(B183="","",SUMIFS(Log!$N$2:$N$1501,Log!$L$2:$L$1501,B183))</f>
        <v/>
      </c>
      <c r="G183" s="16" t="str">
        <f aca="false">IF(B183="","",F183/$B$2)</f>
        <v/>
      </c>
      <c r="H183" s="8" t="str">
        <f aca="false">IF(B183="","",SUMIFS(Log!$P$2:$P$1501,Log!$L$2:$L$1501,B183))</f>
        <v/>
      </c>
      <c r="I183" s="8" t="str">
        <f aca="false">IF(B183="","",IF(C183="(not set)","Set a source type",IFERROR(VLOOKUP(C183,Lists!$C$2:$D$10,2,FALSE()),"")))</f>
        <v/>
      </c>
      <c r="J183" s="8" t="str">
        <f aca="false">IF(B183="","",D183*100000000+F183*10000+H183*10+(1000-A183)/1000)</f>
        <v/>
      </c>
      <c r="K183" s="8" t="str">
        <f aca="false">IF(B183="","",RANK(J183,$J$7:$J$306,0))</f>
        <v/>
      </c>
    </row>
    <row r="184" customFormat="false" ht="15" hidden="false" customHeight="false" outlineLevel="0" collapsed="false">
      <c r="A184" s="8" t="n">
        <v>178</v>
      </c>
      <c r="B184" s="8" t="str">
        <f aca="false">IFERROR(INDEX(Log!$L$2:$L$1501,MATCH(A184,Log!$Q$2:$Q$1501,0)),"")</f>
        <v/>
      </c>
      <c r="C184" s="8" t="str">
        <f aca="false">IF(B184="","",IF(INDEX(Log!$G$2:$G$1501,MATCH(B184,Log!$L$2:$L$1501,0))="","(not set)",INDEX(Log!$G$2:$G$1501,MATCH(B184,Log!$L$2:$L$1501,0))))</f>
        <v/>
      </c>
      <c r="D184" s="8" t="str">
        <f aca="false">IF(B184="","",SUMIFS(Log!$O$2:$O$1501,Log!$L$2:$L$1501,B184))</f>
        <v/>
      </c>
      <c r="E184" s="16" t="str">
        <f aca="false">IF(B184="","",D184/$D$2)</f>
        <v/>
      </c>
      <c r="F184" s="8" t="str">
        <f aca="false">IF(B184="","",SUMIFS(Log!$N$2:$N$1501,Log!$L$2:$L$1501,B184))</f>
        <v/>
      </c>
      <c r="G184" s="16" t="str">
        <f aca="false">IF(B184="","",F184/$B$2)</f>
        <v/>
      </c>
      <c r="H184" s="8" t="str">
        <f aca="false">IF(B184="","",SUMIFS(Log!$P$2:$P$1501,Log!$L$2:$L$1501,B184))</f>
        <v/>
      </c>
      <c r="I184" s="8" t="str">
        <f aca="false">IF(B184="","",IF(C184="(not set)","Set a source type",IFERROR(VLOOKUP(C184,Lists!$C$2:$D$10,2,FALSE()),"")))</f>
        <v/>
      </c>
      <c r="J184" s="8" t="str">
        <f aca="false">IF(B184="","",D184*100000000+F184*10000+H184*10+(1000-A184)/1000)</f>
        <v/>
      </c>
      <c r="K184" s="8" t="str">
        <f aca="false">IF(B184="","",RANK(J184,$J$7:$J$306,0))</f>
        <v/>
      </c>
    </row>
    <row r="185" customFormat="false" ht="15" hidden="false" customHeight="false" outlineLevel="0" collapsed="false">
      <c r="A185" s="8" t="n">
        <v>179</v>
      </c>
      <c r="B185" s="8" t="str">
        <f aca="false">IFERROR(INDEX(Log!$L$2:$L$1501,MATCH(A185,Log!$Q$2:$Q$1501,0)),"")</f>
        <v/>
      </c>
      <c r="C185" s="8" t="str">
        <f aca="false">IF(B185="","",IF(INDEX(Log!$G$2:$G$1501,MATCH(B185,Log!$L$2:$L$1501,0))="","(not set)",INDEX(Log!$G$2:$G$1501,MATCH(B185,Log!$L$2:$L$1501,0))))</f>
        <v/>
      </c>
      <c r="D185" s="8" t="str">
        <f aca="false">IF(B185="","",SUMIFS(Log!$O$2:$O$1501,Log!$L$2:$L$1501,B185))</f>
        <v/>
      </c>
      <c r="E185" s="16" t="str">
        <f aca="false">IF(B185="","",D185/$D$2)</f>
        <v/>
      </c>
      <c r="F185" s="8" t="str">
        <f aca="false">IF(B185="","",SUMIFS(Log!$N$2:$N$1501,Log!$L$2:$L$1501,B185))</f>
        <v/>
      </c>
      <c r="G185" s="16" t="str">
        <f aca="false">IF(B185="","",F185/$B$2)</f>
        <v/>
      </c>
      <c r="H185" s="8" t="str">
        <f aca="false">IF(B185="","",SUMIFS(Log!$P$2:$P$1501,Log!$L$2:$L$1501,B185))</f>
        <v/>
      </c>
      <c r="I185" s="8" t="str">
        <f aca="false">IF(B185="","",IF(C185="(not set)","Set a source type",IFERROR(VLOOKUP(C185,Lists!$C$2:$D$10,2,FALSE()),"")))</f>
        <v/>
      </c>
      <c r="J185" s="8" t="str">
        <f aca="false">IF(B185="","",D185*100000000+F185*10000+H185*10+(1000-A185)/1000)</f>
        <v/>
      </c>
      <c r="K185" s="8" t="str">
        <f aca="false">IF(B185="","",RANK(J185,$J$7:$J$306,0))</f>
        <v/>
      </c>
    </row>
    <row r="186" customFormat="false" ht="15" hidden="false" customHeight="false" outlineLevel="0" collapsed="false">
      <c r="A186" s="8" t="n">
        <v>180</v>
      </c>
      <c r="B186" s="8" t="str">
        <f aca="false">IFERROR(INDEX(Log!$L$2:$L$1501,MATCH(A186,Log!$Q$2:$Q$1501,0)),"")</f>
        <v/>
      </c>
      <c r="C186" s="8" t="str">
        <f aca="false">IF(B186="","",IF(INDEX(Log!$G$2:$G$1501,MATCH(B186,Log!$L$2:$L$1501,0))="","(not set)",INDEX(Log!$G$2:$G$1501,MATCH(B186,Log!$L$2:$L$1501,0))))</f>
        <v/>
      </c>
      <c r="D186" s="8" t="str">
        <f aca="false">IF(B186="","",SUMIFS(Log!$O$2:$O$1501,Log!$L$2:$L$1501,B186))</f>
        <v/>
      </c>
      <c r="E186" s="16" t="str">
        <f aca="false">IF(B186="","",D186/$D$2)</f>
        <v/>
      </c>
      <c r="F186" s="8" t="str">
        <f aca="false">IF(B186="","",SUMIFS(Log!$N$2:$N$1501,Log!$L$2:$L$1501,B186))</f>
        <v/>
      </c>
      <c r="G186" s="16" t="str">
        <f aca="false">IF(B186="","",F186/$B$2)</f>
        <v/>
      </c>
      <c r="H186" s="8" t="str">
        <f aca="false">IF(B186="","",SUMIFS(Log!$P$2:$P$1501,Log!$L$2:$L$1501,B186))</f>
        <v/>
      </c>
      <c r="I186" s="8" t="str">
        <f aca="false">IF(B186="","",IF(C186="(not set)","Set a source type",IFERROR(VLOOKUP(C186,Lists!$C$2:$D$10,2,FALSE()),"")))</f>
        <v/>
      </c>
      <c r="J186" s="8" t="str">
        <f aca="false">IF(B186="","",D186*100000000+F186*10000+H186*10+(1000-A186)/1000)</f>
        <v/>
      </c>
      <c r="K186" s="8" t="str">
        <f aca="false">IF(B186="","",RANK(J186,$J$7:$J$306,0))</f>
        <v/>
      </c>
    </row>
    <row r="187" customFormat="false" ht="15" hidden="false" customHeight="false" outlineLevel="0" collapsed="false">
      <c r="A187" s="8" t="n">
        <v>181</v>
      </c>
      <c r="B187" s="8" t="str">
        <f aca="false">IFERROR(INDEX(Log!$L$2:$L$1501,MATCH(A187,Log!$Q$2:$Q$1501,0)),"")</f>
        <v/>
      </c>
      <c r="C187" s="8" t="str">
        <f aca="false">IF(B187="","",IF(INDEX(Log!$G$2:$G$1501,MATCH(B187,Log!$L$2:$L$1501,0))="","(not set)",INDEX(Log!$G$2:$G$1501,MATCH(B187,Log!$L$2:$L$1501,0))))</f>
        <v/>
      </c>
      <c r="D187" s="8" t="str">
        <f aca="false">IF(B187="","",SUMIFS(Log!$O$2:$O$1501,Log!$L$2:$L$1501,B187))</f>
        <v/>
      </c>
      <c r="E187" s="16" t="str">
        <f aca="false">IF(B187="","",D187/$D$2)</f>
        <v/>
      </c>
      <c r="F187" s="8" t="str">
        <f aca="false">IF(B187="","",SUMIFS(Log!$N$2:$N$1501,Log!$L$2:$L$1501,B187))</f>
        <v/>
      </c>
      <c r="G187" s="16" t="str">
        <f aca="false">IF(B187="","",F187/$B$2)</f>
        <v/>
      </c>
      <c r="H187" s="8" t="str">
        <f aca="false">IF(B187="","",SUMIFS(Log!$P$2:$P$1501,Log!$L$2:$L$1501,B187))</f>
        <v/>
      </c>
      <c r="I187" s="8" t="str">
        <f aca="false">IF(B187="","",IF(C187="(not set)","Set a source type",IFERROR(VLOOKUP(C187,Lists!$C$2:$D$10,2,FALSE()),"")))</f>
        <v/>
      </c>
      <c r="J187" s="8" t="str">
        <f aca="false">IF(B187="","",D187*100000000+F187*10000+H187*10+(1000-A187)/1000)</f>
        <v/>
      </c>
      <c r="K187" s="8" t="str">
        <f aca="false">IF(B187="","",RANK(J187,$J$7:$J$306,0))</f>
        <v/>
      </c>
    </row>
    <row r="188" customFormat="false" ht="15" hidden="false" customHeight="false" outlineLevel="0" collapsed="false">
      <c r="A188" s="8" t="n">
        <v>182</v>
      </c>
      <c r="B188" s="8" t="str">
        <f aca="false">IFERROR(INDEX(Log!$L$2:$L$1501,MATCH(A188,Log!$Q$2:$Q$1501,0)),"")</f>
        <v/>
      </c>
      <c r="C188" s="8" t="str">
        <f aca="false">IF(B188="","",IF(INDEX(Log!$G$2:$G$1501,MATCH(B188,Log!$L$2:$L$1501,0))="","(not set)",INDEX(Log!$G$2:$G$1501,MATCH(B188,Log!$L$2:$L$1501,0))))</f>
        <v/>
      </c>
      <c r="D188" s="8" t="str">
        <f aca="false">IF(B188="","",SUMIFS(Log!$O$2:$O$1501,Log!$L$2:$L$1501,B188))</f>
        <v/>
      </c>
      <c r="E188" s="16" t="str">
        <f aca="false">IF(B188="","",D188/$D$2)</f>
        <v/>
      </c>
      <c r="F188" s="8" t="str">
        <f aca="false">IF(B188="","",SUMIFS(Log!$N$2:$N$1501,Log!$L$2:$L$1501,B188))</f>
        <v/>
      </c>
      <c r="G188" s="16" t="str">
        <f aca="false">IF(B188="","",F188/$B$2)</f>
        <v/>
      </c>
      <c r="H188" s="8" t="str">
        <f aca="false">IF(B188="","",SUMIFS(Log!$P$2:$P$1501,Log!$L$2:$L$1501,B188))</f>
        <v/>
      </c>
      <c r="I188" s="8" t="str">
        <f aca="false">IF(B188="","",IF(C188="(not set)","Set a source type",IFERROR(VLOOKUP(C188,Lists!$C$2:$D$10,2,FALSE()),"")))</f>
        <v/>
      </c>
      <c r="J188" s="8" t="str">
        <f aca="false">IF(B188="","",D188*100000000+F188*10000+H188*10+(1000-A188)/1000)</f>
        <v/>
      </c>
      <c r="K188" s="8" t="str">
        <f aca="false">IF(B188="","",RANK(J188,$J$7:$J$306,0))</f>
        <v/>
      </c>
    </row>
    <row r="189" customFormat="false" ht="15" hidden="false" customHeight="false" outlineLevel="0" collapsed="false">
      <c r="A189" s="8" t="n">
        <v>183</v>
      </c>
      <c r="B189" s="8" t="str">
        <f aca="false">IFERROR(INDEX(Log!$L$2:$L$1501,MATCH(A189,Log!$Q$2:$Q$1501,0)),"")</f>
        <v/>
      </c>
      <c r="C189" s="8" t="str">
        <f aca="false">IF(B189="","",IF(INDEX(Log!$G$2:$G$1501,MATCH(B189,Log!$L$2:$L$1501,0))="","(not set)",INDEX(Log!$G$2:$G$1501,MATCH(B189,Log!$L$2:$L$1501,0))))</f>
        <v/>
      </c>
      <c r="D189" s="8" t="str">
        <f aca="false">IF(B189="","",SUMIFS(Log!$O$2:$O$1501,Log!$L$2:$L$1501,B189))</f>
        <v/>
      </c>
      <c r="E189" s="16" t="str">
        <f aca="false">IF(B189="","",D189/$D$2)</f>
        <v/>
      </c>
      <c r="F189" s="8" t="str">
        <f aca="false">IF(B189="","",SUMIFS(Log!$N$2:$N$1501,Log!$L$2:$L$1501,B189))</f>
        <v/>
      </c>
      <c r="G189" s="16" t="str">
        <f aca="false">IF(B189="","",F189/$B$2)</f>
        <v/>
      </c>
      <c r="H189" s="8" t="str">
        <f aca="false">IF(B189="","",SUMIFS(Log!$P$2:$P$1501,Log!$L$2:$L$1501,B189))</f>
        <v/>
      </c>
      <c r="I189" s="8" t="str">
        <f aca="false">IF(B189="","",IF(C189="(not set)","Set a source type",IFERROR(VLOOKUP(C189,Lists!$C$2:$D$10,2,FALSE()),"")))</f>
        <v/>
      </c>
      <c r="J189" s="8" t="str">
        <f aca="false">IF(B189="","",D189*100000000+F189*10000+H189*10+(1000-A189)/1000)</f>
        <v/>
      </c>
      <c r="K189" s="8" t="str">
        <f aca="false">IF(B189="","",RANK(J189,$J$7:$J$306,0))</f>
        <v/>
      </c>
    </row>
    <row r="190" customFormat="false" ht="15" hidden="false" customHeight="false" outlineLevel="0" collapsed="false">
      <c r="A190" s="8" t="n">
        <v>184</v>
      </c>
      <c r="B190" s="8" t="str">
        <f aca="false">IFERROR(INDEX(Log!$L$2:$L$1501,MATCH(A190,Log!$Q$2:$Q$1501,0)),"")</f>
        <v/>
      </c>
      <c r="C190" s="8" t="str">
        <f aca="false">IF(B190="","",IF(INDEX(Log!$G$2:$G$1501,MATCH(B190,Log!$L$2:$L$1501,0))="","(not set)",INDEX(Log!$G$2:$G$1501,MATCH(B190,Log!$L$2:$L$1501,0))))</f>
        <v/>
      </c>
      <c r="D190" s="8" t="str">
        <f aca="false">IF(B190="","",SUMIFS(Log!$O$2:$O$1501,Log!$L$2:$L$1501,B190))</f>
        <v/>
      </c>
      <c r="E190" s="16" t="str">
        <f aca="false">IF(B190="","",D190/$D$2)</f>
        <v/>
      </c>
      <c r="F190" s="8" t="str">
        <f aca="false">IF(B190="","",SUMIFS(Log!$N$2:$N$1501,Log!$L$2:$L$1501,B190))</f>
        <v/>
      </c>
      <c r="G190" s="16" t="str">
        <f aca="false">IF(B190="","",F190/$B$2)</f>
        <v/>
      </c>
      <c r="H190" s="8" t="str">
        <f aca="false">IF(B190="","",SUMIFS(Log!$P$2:$P$1501,Log!$L$2:$L$1501,B190))</f>
        <v/>
      </c>
      <c r="I190" s="8" t="str">
        <f aca="false">IF(B190="","",IF(C190="(not set)","Set a source type",IFERROR(VLOOKUP(C190,Lists!$C$2:$D$10,2,FALSE()),"")))</f>
        <v/>
      </c>
      <c r="J190" s="8" t="str">
        <f aca="false">IF(B190="","",D190*100000000+F190*10000+H190*10+(1000-A190)/1000)</f>
        <v/>
      </c>
      <c r="K190" s="8" t="str">
        <f aca="false">IF(B190="","",RANK(J190,$J$7:$J$306,0))</f>
        <v/>
      </c>
    </row>
    <row r="191" customFormat="false" ht="15" hidden="false" customHeight="false" outlineLevel="0" collapsed="false">
      <c r="A191" s="8" t="n">
        <v>185</v>
      </c>
      <c r="B191" s="8" t="str">
        <f aca="false">IFERROR(INDEX(Log!$L$2:$L$1501,MATCH(A191,Log!$Q$2:$Q$1501,0)),"")</f>
        <v/>
      </c>
      <c r="C191" s="8" t="str">
        <f aca="false">IF(B191="","",IF(INDEX(Log!$G$2:$G$1501,MATCH(B191,Log!$L$2:$L$1501,0))="","(not set)",INDEX(Log!$G$2:$G$1501,MATCH(B191,Log!$L$2:$L$1501,0))))</f>
        <v/>
      </c>
      <c r="D191" s="8" t="str">
        <f aca="false">IF(B191="","",SUMIFS(Log!$O$2:$O$1501,Log!$L$2:$L$1501,B191))</f>
        <v/>
      </c>
      <c r="E191" s="16" t="str">
        <f aca="false">IF(B191="","",D191/$D$2)</f>
        <v/>
      </c>
      <c r="F191" s="8" t="str">
        <f aca="false">IF(B191="","",SUMIFS(Log!$N$2:$N$1501,Log!$L$2:$L$1501,B191))</f>
        <v/>
      </c>
      <c r="G191" s="16" t="str">
        <f aca="false">IF(B191="","",F191/$B$2)</f>
        <v/>
      </c>
      <c r="H191" s="8" t="str">
        <f aca="false">IF(B191="","",SUMIFS(Log!$P$2:$P$1501,Log!$L$2:$L$1501,B191))</f>
        <v/>
      </c>
      <c r="I191" s="8" t="str">
        <f aca="false">IF(B191="","",IF(C191="(not set)","Set a source type",IFERROR(VLOOKUP(C191,Lists!$C$2:$D$10,2,FALSE()),"")))</f>
        <v/>
      </c>
      <c r="J191" s="8" t="str">
        <f aca="false">IF(B191="","",D191*100000000+F191*10000+H191*10+(1000-A191)/1000)</f>
        <v/>
      </c>
      <c r="K191" s="8" t="str">
        <f aca="false">IF(B191="","",RANK(J191,$J$7:$J$306,0))</f>
        <v/>
      </c>
    </row>
    <row r="192" customFormat="false" ht="15" hidden="false" customHeight="false" outlineLevel="0" collapsed="false">
      <c r="A192" s="8" t="n">
        <v>186</v>
      </c>
      <c r="B192" s="8" t="str">
        <f aca="false">IFERROR(INDEX(Log!$L$2:$L$1501,MATCH(A192,Log!$Q$2:$Q$1501,0)),"")</f>
        <v/>
      </c>
      <c r="C192" s="8" t="str">
        <f aca="false">IF(B192="","",IF(INDEX(Log!$G$2:$G$1501,MATCH(B192,Log!$L$2:$L$1501,0))="","(not set)",INDEX(Log!$G$2:$G$1501,MATCH(B192,Log!$L$2:$L$1501,0))))</f>
        <v/>
      </c>
      <c r="D192" s="8" t="str">
        <f aca="false">IF(B192="","",SUMIFS(Log!$O$2:$O$1501,Log!$L$2:$L$1501,B192))</f>
        <v/>
      </c>
      <c r="E192" s="16" t="str">
        <f aca="false">IF(B192="","",D192/$D$2)</f>
        <v/>
      </c>
      <c r="F192" s="8" t="str">
        <f aca="false">IF(B192="","",SUMIFS(Log!$N$2:$N$1501,Log!$L$2:$L$1501,B192))</f>
        <v/>
      </c>
      <c r="G192" s="16" t="str">
        <f aca="false">IF(B192="","",F192/$B$2)</f>
        <v/>
      </c>
      <c r="H192" s="8" t="str">
        <f aca="false">IF(B192="","",SUMIFS(Log!$P$2:$P$1501,Log!$L$2:$L$1501,B192))</f>
        <v/>
      </c>
      <c r="I192" s="8" t="str">
        <f aca="false">IF(B192="","",IF(C192="(not set)","Set a source type",IFERROR(VLOOKUP(C192,Lists!$C$2:$D$10,2,FALSE()),"")))</f>
        <v/>
      </c>
      <c r="J192" s="8" t="str">
        <f aca="false">IF(B192="","",D192*100000000+F192*10000+H192*10+(1000-A192)/1000)</f>
        <v/>
      </c>
      <c r="K192" s="8" t="str">
        <f aca="false">IF(B192="","",RANK(J192,$J$7:$J$306,0))</f>
        <v/>
      </c>
    </row>
    <row r="193" customFormat="false" ht="15" hidden="false" customHeight="false" outlineLevel="0" collapsed="false">
      <c r="A193" s="8" t="n">
        <v>187</v>
      </c>
      <c r="B193" s="8" t="str">
        <f aca="false">IFERROR(INDEX(Log!$L$2:$L$1501,MATCH(A193,Log!$Q$2:$Q$1501,0)),"")</f>
        <v/>
      </c>
      <c r="C193" s="8" t="str">
        <f aca="false">IF(B193="","",IF(INDEX(Log!$G$2:$G$1501,MATCH(B193,Log!$L$2:$L$1501,0))="","(not set)",INDEX(Log!$G$2:$G$1501,MATCH(B193,Log!$L$2:$L$1501,0))))</f>
        <v/>
      </c>
      <c r="D193" s="8" t="str">
        <f aca="false">IF(B193="","",SUMIFS(Log!$O$2:$O$1501,Log!$L$2:$L$1501,B193))</f>
        <v/>
      </c>
      <c r="E193" s="16" t="str">
        <f aca="false">IF(B193="","",D193/$D$2)</f>
        <v/>
      </c>
      <c r="F193" s="8" t="str">
        <f aca="false">IF(B193="","",SUMIFS(Log!$N$2:$N$1501,Log!$L$2:$L$1501,B193))</f>
        <v/>
      </c>
      <c r="G193" s="16" t="str">
        <f aca="false">IF(B193="","",F193/$B$2)</f>
        <v/>
      </c>
      <c r="H193" s="8" t="str">
        <f aca="false">IF(B193="","",SUMIFS(Log!$P$2:$P$1501,Log!$L$2:$L$1501,B193))</f>
        <v/>
      </c>
      <c r="I193" s="8" t="str">
        <f aca="false">IF(B193="","",IF(C193="(not set)","Set a source type",IFERROR(VLOOKUP(C193,Lists!$C$2:$D$10,2,FALSE()),"")))</f>
        <v/>
      </c>
      <c r="J193" s="8" t="str">
        <f aca="false">IF(B193="","",D193*100000000+F193*10000+H193*10+(1000-A193)/1000)</f>
        <v/>
      </c>
      <c r="K193" s="8" t="str">
        <f aca="false">IF(B193="","",RANK(J193,$J$7:$J$306,0))</f>
        <v/>
      </c>
    </row>
    <row r="194" customFormat="false" ht="15" hidden="false" customHeight="false" outlineLevel="0" collapsed="false">
      <c r="A194" s="8" t="n">
        <v>188</v>
      </c>
      <c r="B194" s="8" t="str">
        <f aca="false">IFERROR(INDEX(Log!$L$2:$L$1501,MATCH(A194,Log!$Q$2:$Q$1501,0)),"")</f>
        <v/>
      </c>
      <c r="C194" s="8" t="str">
        <f aca="false">IF(B194="","",IF(INDEX(Log!$G$2:$G$1501,MATCH(B194,Log!$L$2:$L$1501,0))="","(not set)",INDEX(Log!$G$2:$G$1501,MATCH(B194,Log!$L$2:$L$1501,0))))</f>
        <v/>
      </c>
      <c r="D194" s="8" t="str">
        <f aca="false">IF(B194="","",SUMIFS(Log!$O$2:$O$1501,Log!$L$2:$L$1501,B194))</f>
        <v/>
      </c>
      <c r="E194" s="16" t="str">
        <f aca="false">IF(B194="","",D194/$D$2)</f>
        <v/>
      </c>
      <c r="F194" s="8" t="str">
        <f aca="false">IF(B194="","",SUMIFS(Log!$N$2:$N$1501,Log!$L$2:$L$1501,B194))</f>
        <v/>
      </c>
      <c r="G194" s="16" t="str">
        <f aca="false">IF(B194="","",F194/$B$2)</f>
        <v/>
      </c>
      <c r="H194" s="8" t="str">
        <f aca="false">IF(B194="","",SUMIFS(Log!$P$2:$P$1501,Log!$L$2:$L$1501,B194))</f>
        <v/>
      </c>
      <c r="I194" s="8" t="str">
        <f aca="false">IF(B194="","",IF(C194="(not set)","Set a source type",IFERROR(VLOOKUP(C194,Lists!$C$2:$D$10,2,FALSE()),"")))</f>
        <v/>
      </c>
      <c r="J194" s="8" t="str">
        <f aca="false">IF(B194="","",D194*100000000+F194*10000+H194*10+(1000-A194)/1000)</f>
        <v/>
      </c>
      <c r="K194" s="8" t="str">
        <f aca="false">IF(B194="","",RANK(J194,$J$7:$J$306,0))</f>
        <v/>
      </c>
    </row>
    <row r="195" customFormat="false" ht="15" hidden="false" customHeight="false" outlineLevel="0" collapsed="false">
      <c r="A195" s="8" t="n">
        <v>189</v>
      </c>
      <c r="B195" s="8" t="str">
        <f aca="false">IFERROR(INDEX(Log!$L$2:$L$1501,MATCH(A195,Log!$Q$2:$Q$1501,0)),"")</f>
        <v/>
      </c>
      <c r="C195" s="8" t="str">
        <f aca="false">IF(B195="","",IF(INDEX(Log!$G$2:$G$1501,MATCH(B195,Log!$L$2:$L$1501,0))="","(not set)",INDEX(Log!$G$2:$G$1501,MATCH(B195,Log!$L$2:$L$1501,0))))</f>
        <v/>
      </c>
      <c r="D195" s="8" t="str">
        <f aca="false">IF(B195="","",SUMIFS(Log!$O$2:$O$1501,Log!$L$2:$L$1501,B195))</f>
        <v/>
      </c>
      <c r="E195" s="16" t="str">
        <f aca="false">IF(B195="","",D195/$D$2)</f>
        <v/>
      </c>
      <c r="F195" s="8" t="str">
        <f aca="false">IF(B195="","",SUMIFS(Log!$N$2:$N$1501,Log!$L$2:$L$1501,B195))</f>
        <v/>
      </c>
      <c r="G195" s="16" t="str">
        <f aca="false">IF(B195="","",F195/$B$2)</f>
        <v/>
      </c>
      <c r="H195" s="8" t="str">
        <f aca="false">IF(B195="","",SUMIFS(Log!$P$2:$P$1501,Log!$L$2:$L$1501,B195))</f>
        <v/>
      </c>
      <c r="I195" s="8" t="str">
        <f aca="false">IF(B195="","",IF(C195="(not set)","Set a source type",IFERROR(VLOOKUP(C195,Lists!$C$2:$D$10,2,FALSE()),"")))</f>
        <v/>
      </c>
      <c r="J195" s="8" t="str">
        <f aca="false">IF(B195="","",D195*100000000+F195*10000+H195*10+(1000-A195)/1000)</f>
        <v/>
      </c>
      <c r="K195" s="8" t="str">
        <f aca="false">IF(B195="","",RANK(J195,$J$7:$J$306,0))</f>
        <v/>
      </c>
    </row>
    <row r="196" customFormat="false" ht="15" hidden="false" customHeight="false" outlineLevel="0" collapsed="false">
      <c r="A196" s="8" t="n">
        <v>190</v>
      </c>
      <c r="B196" s="8" t="str">
        <f aca="false">IFERROR(INDEX(Log!$L$2:$L$1501,MATCH(A196,Log!$Q$2:$Q$1501,0)),"")</f>
        <v/>
      </c>
      <c r="C196" s="8" t="str">
        <f aca="false">IF(B196="","",IF(INDEX(Log!$G$2:$G$1501,MATCH(B196,Log!$L$2:$L$1501,0))="","(not set)",INDEX(Log!$G$2:$G$1501,MATCH(B196,Log!$L$2:$L$1501,0))))</f>
        <v/>
      </c>
      <c r="D196" s="8" t="str">
        <f aca="false">IF(B196="","",SUMIFS(Log!$O$2:$O$1501,Log!$L$2:$L$1501,B196))</f>
        <v/>
      </c>
      <c r="E196" s="16" t="str">
        <f aca="false">IF(B196="","",D196/$D$2)</f>
        <v/>
      </c>
      <c r="F196" s="8" t="str">
        <f aca="false">IF(B196="","",SUMIFS(Log!$N$2:$N$1501,Log!$L$2:$L$1501,B196))</f>
        <v/>
      </c>
      <c r="G196" s="16" t="str">
        <f aca="false">IF(B196="","",F196/$B$2)</f>
        <v/>
      </c>
      <c r="H196" s="8" t="str">
        <f aca="false">IF(B196="","",SUMIFS(Log!$P$2:$P$1501,Log!$L$2:$L$1501,B196))</f>
        <v/>
      </c>
      <c r="I196" s="8" t="str">
        <f aca="false">IF(B196="","",IF(C196="(not set)","Set a source type",IFERROR(VLOOKUP(C196,Lists!$C$2:$D$10,2,FALSE()),"")))</f>
        <v/>
      </c>
      <c r="J196" s="8" t="str">
        <f aca="false">IF(B196="","",D196*100000000+F196*10000+H196*10+(1000-A196)/1000)</f>
        <v/>
      </c>
      <c r="K196" s="8" t="str">
        <f aca="false">IF(B196="","",RANK(J196,$J$7:$J$306,0))</f>
        <v/>
      </c>
    </row>
    <row r="197" customFormat="false" ht="15" hidden="false" customHeight="false" outlineLevel="0" collapsed="false">
      <c r="A197" s="8" t="n">
        <v>191</v>
      </c>
      <c r="B197" s="8" t="str">
        <f aca="false">IFERROR(INDEX(Log!$L$2:$L$1501,MATCH(A197,Log!$Q$2:$Q$1501,0)),"")</f>
        <v/>
      </c>
      <c r="C197" s="8" t="str">
        <f aca="false">IF(B197="","",IF(INDEX(Log!$G$2:$G$1501,MATCH(B197,Log!$L$2:$L$1501,0))="","(not set)",INDEX(Log!$G$2:$G$1501,MATCH(B197,Log!$L$2:$L$1501,0))))</f>
        <v/>
      </c>
      <c r="D197" s="8" t="str">
        <f aca="false">IF(B197="","",SUMIFS(Log!$O$2:$O$1501,Log!$L$2:$L$1501,B197))</f>
        <v/>
      </c>
      <c r="E197" s="16" t="str">
        <f aca="false">IF(B197="","",D197/$D$2)</f>
        <v/>
      </c>
      <c r="F197" s="8" t="str">
        <f aca="false">IF(B197="","",SUMIFS(Log!$N$2:$N$1501,Log!$L$2:$L$1501,B197))</f>
        <v/>
      </c>
      <c r="G197" s="16" t="str">
        <f aca="false">IF(B197="","",F197/$B$2)</f>
        <v/>
      </c>
      <c r="H197" s="8" t="str">
        <f aca="false">IF(B197="","",SUMIFS(Log!$P$2:$P$1501,Log!$L$2:$L$1501,B197))</f>
        <v/>
      </c>
      <c r="I197" s="8" t="str">
        <f aca="false">IF(B197="","",IF(C197="(not set)","Set a source type",IFERROR(VLOOKUP(C197,Lists!$C$2:$D$10,2,FALSE()),"")))</f>
        <v/>
      </c>
      <c r="J197" s="8" t="str">
        <f aca="false">IF(B197="","",D197*100000000+F197*10000+H197*10+(1000-A197)/1000)</f>
        <v/>
      </c>
      <c r="K197" s="8" t="str">
        <f aca="false">IF(B197="","",RANK(J197,$J$7:$J$306,0))</f>
        <v/>
      </c>
    </row>
    <row r="198" customFormat="false" ht="15" hidden="false" customHeight="false" outlineLevel="0" collapsed="false">
      <c r="A198" s="8" t="n">
        <v>192</v>
      </c>
      <c r="B198" s="8" t="str">
        <f aca="false">IFERROR(INDEX(Log!$L$2:$L$1501,MATCH(A198,Log!$Q$2:$Q$1501,0)),"")</f>
        <v/>
      </c>
      <c r="C198" s="8" t="str">
        <f aca="false">IF(B198="","",IF(INDEX(Log!$G$2:$G$1501,MATCH(B198,Log!$L$2:$L$1501,0))="","(not set)",INDEX(Log!$G$2:$G$1501,MATCH(B198,Log!$L$2:$L$1501,0))))</f>
        <v/>
      </c>
      <c r="D198" s="8" t="str">
        <f aca="false">IF(B198="","",SUMIFS(Log!$O$2:$O$1501,Log!$L$2:$L$1501,B198))</f>
        <v/>
      </c>
      <c r="E198" s="16" t="str">
        <f aca="false">IF(B198="","",D198/$D$2)</f>
        <v/>
      </c>
      <c r="F198" s="8" t="str">
        <f aca="false">IF(B198="","",SUMIFS(Log!$N$2:$N$1501,Log!$L$2:$L$1501,B198))</f>
        <v/>
      </c>
      <c r="G198" s="16" t="str">
        <f aca="false">IF(B198="","",F198/$B$2)</f>
        <v/>
      </c>
      <c r="H198" s="8" t="str">
        <f aca="false">IF(B198="","",SUMIFS(Log!$P$2:$P$1501,Log!$L$2:$L$1501,B198))</f>
        <v/>
      </c>
      <c r="I198" s="8" t="str">
        <f aca="false">IF(B198="","",IF(C198="(not set)","Set a source type",IFERROR(VLOOKUP(C198,Lists!$C$2:$D$10,2,FALSE()),"")))</f>
        <v/>
      </c>
      <c r="J198" s="8" t="str">
        <f aca="false">IF(B198="","",D198*100000000+F198*10000+H198*10+(1000-A198)/1000)</f>
        <v/>
      </c>
      <c r="K198" s="8" t="str">
        <f aca="false">IF(B198="","",RANK(J198,$J$7:$J$306,0))</f>
        <v/>
      </c>
    </row>
    <row r="199" customFormat="false" ht="15" hidden="false" customHeight="false" outlineLevel="0" collapsed="false">
      <c r="A199" s="8" t="n">
        <v>193</v>
      </c>
      <c r="B199" s="8" t="str">
        <f aca="false">IFERROR(INDEX(Log!$L$2:$L$1501,MATCH(A199,Log!$Q$2:$Q$1501,0)),"")</f>
        <v/>
      </c>
      <c r="C199" s="8" t="str">
        <f aca="false">IF(B199="","",IF(INDEX(Log!$G$2:$G$1501,MATCH(B199,Log!$L$2:$L$1501,0))="","(not set)",INDEX(Log!$G$2:$G$1501,MATCH(B199,Log!$L$2:$L$1501,0))))</f>
        <v/>
      </c>
      <c r="D199" s="8" t="str">
        <f aca="false">IF(B199="","",SUMIFS(Log!$O$2:$O$1501,Log!$L$2:$L$1501,B199))</f>
        <v/>
      </c>
      <c r="E199" s="16" t="str">
        <f aca="false">IF(B199="","",D199/$D$2)</f>
        <v/>
      </c>
      <c r="F199" s="8" t="str">
        <f aca="false">IF(B199="","",SUMIFS(Log!$N$2:$N$1501,Log!$L$2:$L$1501,B199))</f>
        <v/>
      </c>
      <c r="G199" s="16" t="str">
        <f aca="false">IF(B199="","",F199/$B$2)</f>
        <v/>
      </c>
      <c r="H199" s="8" t="str">
        <f aca="false">IF(B199="","",SUMIFS(Log!$P$2:$P$1501,Log!$L$2:$L$1501,B199))</f>
        <v/>
      </c>
      <c r="I199" s="8" t="str">
        <f aca="false">IF(B199="","",IF(C199="(not set)","Set a source type",IFERROR(VLOOKUP(C199,Lists!$C$2:$D$10,2,FALSE()),"")))</f>
        <v/>
      </c>
      <c r="J199" s="8" t="str">
        <f aca="false">IF(B199="","",D199*100000000+F199*10000+H199*10+(1000-A199)/1000)</f>
        <v/>
      </c>
      <c r="K199" s="8" t="str">
        <f aca="false">IF(B199="","",RANK(J199,$J$7:$J$306,0))</f>
        <v/>
      </c>
    </row>
    <row r="200" customFormat="false" ht="15" hidden="false" customHeight="false" outlineLevel="0" collapsed="false">
      <c r="A200" s="8" t="n">
        <v>194</v>
      </c>
      <c r="B200" s="8" t="str">
        <f aca="false">IFERROR(INDEX(Log!$L$2:$L$1501,MATCH(A200,Log!$Q$2:$Q$1501,0)),"")</f>
        <v/>
      </c>
      <c r="C200" s="8" t="str">
        <f aca="false">IF(B200="","",IF(INDEX(Log!$G$2:$G$1501,MATCH(B200,Log!$L$2:$L$1501,0))="","(not set)",INDEX(Log!$G$2:$G$1501,MATCH(B200,Log!$L$2:$L$1501,0))))</f>
        <v/>
      </c>
      <c r="D200" s="8" t="str">
        <f aca="false">IF(B200="","",SUMIFS(Log!$O$2:$O$1501,Log!$L$2:$L$1501,B200))</f>
        <v/>
      </c>
      <c r="E200" s="16" t="str">
        <f aca="false">IF(B200="","",D200/$D$2)</f>
        <v/>
      </c>
      <c r="F200" s="8" t="str">
        <f aca="false">IF(B200="","",SUMIFS(Log!$N$2:$N$1501,Log!$L$2:$L$1501,B200))</f>
        <v/>
      </c>
      <c r="G200" s="16" t="str">
        <f aca="false">IF(B200="","",F200/$B$2)</f>
        <v/>
      </c>
      <c r="H200" s="8" t="str">
        <f aca="false">IF(B200="","",SUMIFS(Log!$P$2:$P$1501,Log!$L$2:$L$1501,B200))</f>
        <v/>
      </c>
      <c r="I200" s="8" t="str">
        <f aca="false">IF(B200="","",IF(C200="(not set)","Set a source type",IFERROR(VLOOKUP(C200,Lists!$C$2:$D$10,2,FALSE()),"")))</f>
        <v/>
      </c>
      <c r="J200" s="8" t="str">
        <f aca="false">IF(B200="","",D200*100000000+F200*10000+H200*10+(1000-A200)/1000)</f>
        <v/>
      </c>
      <c r="K200" s="8" t="str">
        <f aca="false">IF(B200="","",RANK(J200,$J$7:$J$306,0))</f>
        <v/>
      </c>
    </row>
    <row r="201" customFormat="false" ht="15" hidden="false" customHeight="false" outlineLevel="0" collapsed="false">
      <c r="A201" s="8" t="n">
        <v>195</v>
      </c>
      <c r="B201" s="8" t="str">
        <f aca="false">IFERROR(INDEX(Log!$L$2:$L$1501,MATCH(A201,Log!$Q$2:$Q$1501,0)),"")</f>
        <v/>
      </c>
      <c r="C201" s="8" t="str">
        <f aca="false">IF(B201="","",IF(INDEX(Log!$G$2:$G$1501,MATCH(B201,Log!$L$2:$L$1501,0))="","(not set)",INDEX(Log!$G$2:$G$1501,MATCH(B201,Log!$L$2:$L$1501,0))))</f>
        <v/>
      </c>
      <c r="D201" s="8" t="str">
        <f aca="false">IF(B201="","",SUMIFS(Log!$O$2:$O$1501,Log!$L$2:$L$1501,B201))</f>
        <v/>
      </c>
      <c r="E201" s="16" t="str">
        <f aca="false">IF(B201="","",D201/$D$2)</f>
        <v/>
      </c>
      <c r="F201" s="8" t="str">
        <f aca="false">IF(B201="","",SUMIFS(Log!$N$2:$N$1501,Log!$L$2:$L$1501,B201))</f>
        <v/>
      </c>
      <c r="G201" s="16" t="str">
        <f aca="false">IF(B201="","",F201/$B$2)</f>
        <v/>
      </c>
      <c r="H201" s="8" t="str">
        <f aca="false">IF(B201="","",SUMIFS(Log!$P$2:$P$1501,Log!$L$2:$L$1501,B201))</f>
        <v/>
      </c>
      <c r="I201" s="8" t="str">
        <f aca="false">IF(B201="","",IF(C201="(not set)","Set a source type",IFERROR(VLOOKUP(C201,Lists!$C$2:$D$10,2,FALSE()),"")))</f>
        <v/>
      </c>
      <c r="J201" s="8" t="str">
        <f aca="false">IF(B201="","",D201*100000000+F201*10000+H201*10+(1000-A201)/1000)</f>
        <v/>
      </c>
      <c r="K201" s="8" t="str">
        <f aca="false">IF(B201="","",RANK(J201,$J$7:$J$306,0))</f>
        <v/>
      </c>
    </row>
    <row r="202" customFormat="false" ht="15" hidden="false" customHeight="false" outlineLevel="0" collapsed="false">
      <c r="A202" s="8" t="n">
        <v>196</v>
      </c>
      <c r="B202" s="8" t="str">
        <f aca="false">IFERROR(INDEX(Log!$L$2:$L$1501,MATCH(A202,Log!$Q$2:$Q$1501,0)),"")</f>
        <v/>
      </c>
      <c r="C202" s="8" t="str">
        <f aca="false">IF(B202="","",IF(INDEX(Log!$G$2:$G$1501,MATCH(B202,Log!$L$2:$L$1501,0))="","(not set)",INDEX(Log!$G$2:$G$1501,MATCH(B202,Log!$L$2:$L$1501,0))))</f>
        <v/>
      </c>
      <c r="D202" s="8" t="str">
        <f aca="false">IF(B202="","",SUMIFS(Log!$O$2:$O$1501,Log!$L$2:$L$1501,B202))</f>
        <v/>
      </c>
      <c r="E202" s="16" t="str">
        <f aca="false">IF(B202="","",D202/$D$2)</f>
        <v/>
      </c>
      <c r="F202" s="8" t="str">
        <f aca="false">IF(B202="","",SUMIFS(Log!$N$2:$N$1501,Log!$L$2:$L$1501,B202))</f>
        <v/>
      </c>
      <c r="G202" s="16" t="str">
        <f aca="false">IF(B202="","",F202/$B$2)</f>
        <v/>
      </c>
      <c r="H202" s="8" t="str">
        <f aca="false">IF(B202="","",SUMIFS(Log!$P$2:$P$1501,Log!$L$2:$L$1501,B202))</f>
        <v/>
      </c>
      <c r="I202" s="8" t="str">
        <f aca="false">IF(B202="","",IF(C202="(not set)","Set a source type",IFERROR(VLOOKUP(C202,Lists!$C$2:$D$10,2,FALSE()),"")))</f>
        <v/>
      </c>
      <c r="J202" s="8" t="str">
        <f aca="false">IF(B202="","",D202*100000000+F202*10000+H202*10+(1000-A202)/1000)</f>
        <v/>
      </c>
      <c r="K202" s="8" t="str">
        <f aca="false">IF(B202="","",RANK(J202,$J$7:$J$306,0))</f>
        <v/>
      </c>
    </row>
    <row r="203" customFormat="false" ht="15" hidden="false" customHeight="false" outlineLevel="0" collapsed="false">
      <c r="A203" s="8" t="n">
        <v>197</v>
      </c>
      <c r="B203" s="8" t="str">
        <f aca="false">IFERROR(INDEX(Log!$L$2:$L$1501,MATCH(A203,Log!$Q$2:$Q$1501,0)),"")</f>
        <v/>
      </c>
      <c r="C203" s="8" t="str">
        <f aca="false">IF(B203="","",IF(INDEX(Log!$G$2:$G$1501,MATCH(B203,Log!$L$2:$L$1501,0))="","(not set)",INDEX(Log!$G$2:$G$1501,MATCH(B203,Log!$L$2:$L$1501,0))))</f>
        <v/>
      </c>
      <c r="D203" s="8" t="str">
        <f aca="false">IF(B203="","",SUMIFS(Log!$O$2:$O$1501,Log!$L$2:$L$1501,B203))</f>
        <v/>
      </c>
      <c r="E203" s="16" t="str">
        <f aca="false">IF(B203="","",D203/$D$2)</f>
        <v/>
      </c>
      <c r="F203" s="8" t="str">
        <f aca="false">IF(B203="","",SUMIFS(Log!$N$2:$N$1501,Log!$L$2:$L$1501,B203))</f>
        <v/>
      </c>
      <c r="G203" s="16" t="str">
        <f aca="false">IF(B203="","",F203/$B$2)</f>
        <v/>
      </c>
      <c r="H203" s="8" t="str">
        <f aca="false">IF(B203="","",SUMIFS(Log!$P$2:$P$1501,Log!$L$2:$L$1501,B203))</f>
        <v/>
      </c>
      <c r="I203" s="8" t="str">
        <f aca="false">IF(B203="","",IF(C203="(not set)","Set a source type",IFERROR(VLOOKUP(C203,Lists!$C$2:$D$10,2,FALSE()),"")))</f>
        <v/>
      </c>
      <c r="J203" s="8" t="str">
        <f aca="false">IF(B203="","",D203*100000000+F203*10000+H203*10+(1000-A203)/1000)</f>
        <v/>
      </c>
      <c r="K203" s="8" t="str">
        <f aca="false">IF(B203="","",RANK(J203,$J$7:$J$306,0))</f>
        <v/>
      </c>
    </row>
    <row r="204" customFormat="false" ht="15" hidden="false" customHeight="false" outlineLevel="0" collapsed="false">
      <c r="A204" s="8" t="n">
        <v>198</v>
      </c>
      <c r="B204" s="8" t="str">
        <f aca="false">IFERROR(INDEX(Log!$L$2:$L$1501,MATCH(A204,Log!$Q$2:$Q$1501,0)),"")</f>
        <v/>
      </c>
      <c r="C204" s="8" t="str">
        <f aca="false">IF(B204="","",IF(INDEX(Log!$G$2:$G$1501,MATCH(B204,Log!$L$2:$L$1501,0))="","(not set)",INDEX(Log!$G$2:$G$1501,MATCH(B204,Log!$L$2:$L$1501,0))))</f>
        <v/>
      </c>
      <c r="D204" s="8" t="str">
        <f aca="false">IF(B204="","",SUMIFS(Log!$O$2:$O$1501,Log!$L$2:$L$1501,B204))</f>
        <v/>
      </c>
      <c r="E204" s="16" t="str">
        <f aca="false">IF(B204="","",D204/$D$2)</f>
        <v/>
      </c>
      <c r="F204" s="8" t="str">
        <f aca="false">IF(B204="","",SUMIFS(Log!$N$2:$N$1501,Log!$L$2:$L$1501,B204))</f>
        <v/>
      </c>
      <c r="G204" s="16" t="str">
        <f aca="false">IF(B204="","",F204/$B$2)</f>
        <v/>
      </c>
      <c r="H204" s="8" t="str">
        <f aca="false">IF(B204="","",SUMIFS(Log!$P$2:$P$1501,Log!$L$2:$L$1501,B204))</f>
        <v/>
      </c>
      <c r="I204" s="8" t="str">
        <f aca="false">IF(B204="","",IF(C204="(not set)","Set a source type",IFERROR(VLOOKUP(C204,Lists!$C$2:$D$10,2,FALSE()),"")))</f>
        <v/>
      </c>
      <c r="J204" s="8" t="str">
        <f aca="false">IF(B204="","",D204*100000000+F204*10000+H204*10+(1000-A204)/1000)</f>
        <v/>
      </c>
      <c r="K204" s="8" t="str">
        <f aca="false">IF(B204="","",RANK(J204,$J$7:$J$306,0))</f>
        <v/>
      </c>
    </row>
    <row r="205" customFormat="false" ht="15" hidden="false" customHeight="false" outlineLevel="0" collapsed="false">
      <c r="A205" s="8" t="n">
        <v>199</v>
      </c>
      <c r="B205" s="8" t="str">
        <f aca="false">IFERROR(INDEX(Log!$L$2:$L$1501,MATCH(A205,Log!$Q$2:$Q$1501,0)),"")</f>
        <v/>
      </c>
      <c r="C205" s="8" t="str">
        <f aca="false">IF(B205="","",IF(INDEX(Log!$G$2:$G$1501,MATCH(B205,Log!$L$2:$L$1501,0))="","(not set)",INDEX(Log!$G$2:$G$1501,MATCH(B205,Log!$L$2:$L$1501,0))))</f>
        <v/>
      </c>
      <c r="D205" s="8" t="str">
        <f aca="false">IF(B205="","",SUMIFS(Log!$O$2:$O$1501,Log!$L$2:$L$1501,B205))</f>
        <v/>
      </c>
      <c r="E205" s="16" t="str">
        <f aca="false">IF(B205="","",D205/$D$2)</f>
        <v/>
      </c>
      <c r="F205" s="8" t="str">
        <f aca="false">IF(B205="","",SUMIFS(Log!$N$2:$N$1501,Log!$L$2:$L$1501,B205))</f>
        <v/>
      </c>
      <c r="G205" s="16" t="str">
        <f aca="false">IF(B205="","",F205/$B$2)</f>
        <v/>
      </c>
      <c r="H205" s="8" t="str">
        <f aca="false">IF(B205="","",SUMIFS(Log!$P$2:$P$1501,Log!$L$2:$L$1501,B205))</f>
        <v/>
      </c>
      <c r="I205" s="8" t="str">
        <f aca="false">IF(B205="","",IF(C205="(not set)","Set a source type",IFERROR(VLOOKUP(C205,Lists!$C$2:$D$10,2,FALSE()),"")))</f>
        <v/>
      </c>
      <c r="J205" s="8" t="str">
        <f aca="false">IF(B205="","",D205*100000000+F205*10000+H205*10+(1000-A205)/1000)</f>
        <v/>
      </c>
      <c r="K205" s="8" t="str">
        <f aca="false">IF(B205="","",RANK(J205,$J$7:$J$306,0))</f>
        <v/>
      </c>
    </row>
    <row r="206" customFormat="false" ht="15" hidden="false" customHeight="false" outlineLevel="0" collapsed="false">
      <c r="A206" s="8" t="n">
        <v>200</v>
      </c>
      <c r="B206" s="8" t="str">
        <f aca="false">IFERROR(INDEX(Log!$L$2:$L$1501,MATCH(A206,Log!$Q$2:$Q$1501,0)),"")</f>
        <v/>
      </c>
      <c r="C206" s="8" t="str">
        <f aca="false">IF(B206="","",IF(INDEX(Log!$G$2:$G$1501,MATCH(B206,Log!$L$2:$L$1501,0))="","(not set)",INDEX(Log!$G$2:$G$1501,MATCH(B206,Log!$L$2:$L$1501,0))))</f>
        <v/>
      </c>
      <c r="D206" s="8" t="str">
        <f aca="false">IF(B206="","",SUMIFS(Log!$O$2:$O$1501,Log!$L$2:$L$1501,B206))</f>
        <v/>
      </c>
      <c r="E206" s="16" t="str">
        <f aca="false">IF(B206="","",D206/$D$2)</f>
        <v/>
      </c>
      <c r="F206" s="8" t="str">
        <f aca="false">IF(B206="","",SUMIFS(Log!$N$2:$N$1501,Log!$L$2:$L$1501,B206))</f>
        <v/>
      </c>
      <c r="G206" s="16" t="str">
        <f aca="false">IF(B206="","",F206/$B$2)</f>
        <v/>
      </c>
      <c r="H206" s="8" t="str">
        <f aca="false">IF(B206="","",SUMIFS(Log!$P$2:$P$1501,Log!$L$2:$L$1501,B206))</f>
        <v/>
      </c>
      <c r="I206" s="8" t="str">
        <f aca="false">IF(B206="","",IF(C206="(not set)","Set a source type",IFERROR(VLOOKUP(C206,Lists!$C$2:$D$10,2,FALSE()),"")))</f>
        <v/>
      </c>
      <c r="J206" s="8" t="str">
        <f aca="false">IF(B206="","",D206*100000000+F206*10000+H206*10+(1000-A206)/1000)</f>
        <v/>
      </c>
      <c r="K206" s="8" t="str">
        <f aca="false">IF(B206="","",RANK(J206,$J$7:$J$306,0))</f>
        <v/>
      </c>
    </row>
    <row r="207" customFormat="false" ht="15" hidden="false" customHeight="false" outlineLevel="0" collapsed="false">
      <c r="A207" s="8" t="n">
        <v>201</v>
      </c>
      <c r="B207" s="8" t="str">
        <f aca="false">IFERROR(INDEX(Log!$L$2:$L$1501,MATCH(A207,Log!$Q$2:$Q$1501,0)),"")</f>
        <v/>
      </c>
      <c r="C207" s="8" t="str">
        <f aca="false">IF(B207="","",IF(INDEX(Log!$G$2:$G$1501,MATCH(B207,Log!$L$2:$L$1501,0))="","(not set)",INDEX(Log!$G$2:$G$1501,MATCH(B207,Log!$L$2:$L$1501,0))))</f>
        <v/>
      </c>
      <c r="D207" s="8" t="str">
        <f aca="false">IF(B207="","",SUMIFS(Log!$O$2:$O$1501,Log!$L$2:$L$1501,B207))</f>
        <v/>
      </c>
      <c r="E207" s="16" t="str">
        <f aca="false">IF(B207="","",D207/$D$2)</f>
        <v/>
      </c>
      <c r="F207" s="8" t="str">
        <f aca="false">IF(B207="","",SUMIFS(Log!$N$2:$N$1501,Log!$L$2:$L$1501,B207))</f>
        <v/>
      </c>
      <c r="G207" s="16" t="str">
        <f aca="false">IF(B207="","",F207/$B$2)</f>
        <v/>
      </c>
      <c r="H207" s="8" t="str">
        <f aca="false">IF(B207="","",SUMIFS(Log!$P$2:$P$1501,Log!$L$2:$L$1501,B207))</f>
        <v/>
      </c>
      <c r="I207" s="8" t="str">
        <f aca="false">IF(B207="","",IF(C207="(not set)","Set a source type",IFERROR(VLOOKUP(C207,Lists!$C$2:$D$10,2,FALSE()),"")))</f>
        <v/>
      </c>
      <c r="J207" s="8" t="str">
        <f aca="false">IF(B207="","",D207*100000000+F207*10000+H207*10+(1000-A207)/1000)</f>
        <v/>
      </c>
      <c r="K207" s="8" t="str">
        <f aca="false">IF(B207="","",RANK(J207,$J$7:$J$306,0))</f>
        <v/>
      </c>
    </row>
    <row r="208" customFormat="false" ht="15" hidden="false" customHeight="false" outlineLevel="0" collapsed="false">
      <c r="A208" s="8" t="n">
        <v>202</v>
      </c>
      <c r="B208" s="8" t="str">
        <f aca="false">IFERROR(INDEX(Log!$L$2:$L$1501,MATCH(A208,Log!$Q$2:$Q$1501,0)),"")</f>
        <v/>
      </c>
      <c r="C208" s="8" t="str">
        <f aca="false">IF(B208="","",IF(INDEX(Log!$G$2:$G$1501,MATCH(B208,Log!$L$2:$L$1501,0))="","(not set)",INDEX(Log!$G$2:$G$1501,MATCH(B208,Log!$L$2:$L$1501,0))))</f>
        <v/>
      </c>
      <c r="D208" s="8" t="str">
        <f aca="false">IF(B208="","",SUMIFS(Log!$O$2:$O$1501,Log!$L$2:$L$1501,B208))</f>
        <v/>
      </c>
      <c r="E208" s="16" t="str">
        <f aca="false">IF(B208="","",D208/$D$2)</f>
        <v/>
      </c>
      <c r="F208" s="8" t="str">
        <f aca="false">IF(B208="","",SUMIFS(Log!$N$2:$N$1501,Log!$L$2:$L$1501,B208))</f>
        <v/>
      </c>
      <c r="G208" s="16" t="str">
        <f aca="false">IF(B208="","",F208/$B$2)</f>
        <v/>
      </c>
      <c r="H208" s="8" t="str">
        <f aca="false">IF(B208="","",SUMIFS(Log!$P$2:$P$1501,Log!$L$2:$L$1501,B208))</f>
        <v/>
      </c>
      <c r="I208" s="8" t="str">
        <f aca="false">IF(B208="","",IF(C208="(not set)","Set a source type",IFERROR(VLOOKUP(C208,Lists!$C$2:$D$10,2,FALSE()),"")))</f>
        <v/>
      </c>
      <c r="J208" s="8" t="str">
        <f aca="false">IF(B208="","",D208*100000000+F208*10000+H208*10+(1000-A208)/1000)</f>
        <v/>
      </c>
      <c r="K208" s="8" t="str">
        <f aca="false">IF(B208="","",RANK(J208,$J$7:$J$306,0))</f>
        <v/>
      </c>
    </row>
    <row r="209" customFormat="false" ht="15" hidden="false" customHeight="false" outlineLevel="0" collapsed="false">
      <c r="A209" s="8" t="n">
        <v>203</v>
      </c>
      <c r="B209" s="8" t="str">
        <f aca="false">IFERROR(INDEX(Log!$L$2:$L$1501,MATCH(A209,Log!$Q$2:$Q$1501,0)),"")</f>
        <v/>
      </c>
      <c r="C209" s="8" t="str">
        <f aca="false">IF(B209="","",IF(INDEX(Log!$G$2:$G$1501,MATCH(B209,Log!$L$2:$L$1501,0))="","(not set)",INDEX(Log!$G$2:$G$1501,MATCH(B209,Log!$L$2:$L$1501,0))))</f>
        <v/>
      </c>
      <c r="D209" s="8" t="str">
        <f aca="false">IF(B209="","",SUMIFS(Log!$O$2:$O$1501,Log!$L$2:$L$1501,B209))</f>
        <v/>
      </c>
      <c r="E209" s="16" t="str">
        <f aca="false">IF(B209="","",D209/$D$2)</f>
        <v/>
      </c>
      <c r="F209" s="8" t="str">
        <f aca="false">IF(B209="","",SUMIFS(Log!$N$2:$N$1501,Log!$L$2:$L$1501,B209))</f>
        <v/>
      </c>
      <c r="G209" s="16" t="str">
        <f aca="false">IF(B209="","",F209/$B$2)</f>
        <v/>
      </c>
      <c r="H209" s="8" t="str">
        <f aca="false">IF(B209="","",SUMIFS(Log!$P$2:$P$1501,Log!$L$2:$L$1501,B209))</f>
        <v/>
      </c>
      <c r="I209" s="8" t="str">
        <f aca="false">IF(B209="","",IF(C209="(not set)","Set a source type",IFERROR(VLOOKUP(C209,Lists!$C$2:$D$10,2,FALSE()),"")))</f>
        <v/>
      </c>
      <c r="J209" s="8" t="str">
        <f aca="false">IF(B209="","",D209*100000000+F209*10000+H209*10+(1000-A209)/1000)</f>
        <v/>
      </c>
      <c r="K209" s="8" t="str">
        <f aca="false">IF(B209="","",RANK(J209,$J$7:$J$306,0))</f>
        <v/>
      </c>
    </row>
    <row r="210" customFormat="false" ht="15" hidden="false" customHeight="false" outlineLevel="0" collapsed="false">
      <c r="A210" s="8" t="n">
        <v>204</v>
      </c>
      <c r="B210" s="8" t="str">
        <f aca="false">IFERROR(INDEX(Log!$L$2:$L$1501,MATCH(A210,Log!$Q$2:$Q$1501,0)),"")</f>
        <v/>
      </c>
      <c r="C210" s="8" t="str">
        <f aca="false">IF(B210="","",IF(INDEX(Log!$G$2:$G$1501,MATCH(B210,Log!$L$2:$L$1501,0))="","(not set)",INDEX(Log!$G$2:$G$1501,MATCH(B210,Log!$L$2:$L$1501,0))))</f>
        <v/>
      </c>
      <c r="D210" s="8" t="str">
        <f aca="false">IF(B210="","",SUMIFS(Log!$O$2:$O$1501,Log!$L$2:$L$1501,B210))</f>
        <v/>
      </c>
      <c r="E210" s="16" t="str">
        <f aca="false">IF(B210="","",D210/$D$2)</f>
        <v/>
      </c>
      <c r="F210" s="8" t="str">
        <f aca="false">IF(B210="","",SUMIFS(Log!$N$2:$N$1501,Log!$L$2:$L$1501,B210))</f>
        <v/>
      </c>
      <c r="G210" s="16" t="str">
        <f aca="false">IF(B210="","",F210/$B$2)</f>
        <v/>
      </c>
      <c r="H210" s="8" t="str">
        <f aca="false">IF(B210="","",SUMIFS(Log!$P$2:$P$1501,Log!$L$2:$L$1501,B210))</f>
        <v/>
      </c>
      <c r="I210" s="8" t="str">
        <f aca="false">IF(B210="","",IF(C210="(not set)","Set a source type",IFERROR(VLOOKUP(C210,Lists!$C$2:$D$10,2,FALSE()),"")))</f>
        <v/>
      </c>
      <c r="J210" s="8" t="str">
        <f aca="false">IF(B210="","",D210*100000000+F210*10000+H210*10+(1000-A210)/1000)</f>
        <v/>
      </c>
      <c r="K210" s="8" t="str">
        <f aca="false">IF(B210="","",RANK(J210,$J$7:$J$306,0))</f>
        <v/>
      </c>
    </row>
    <row r="211" customFormat="false" ht="15" hidden="false" customHeight="false" outlineLevel="0" collapsed="false">
      <c r="A211" s="8" t="n">
        <v>205</v>
      </c>
      <c r="B211" s="8" t="str">
        <f aca="false">IFERROR(INDEX(Log!$L$2:$L$1501,MATCH(A211,Log!$Q$2:$Q$1501,0)),"")</f>
        <v/>
      </c>
      <c r="C211" s="8" t="str">
        <f aca="false">IF(B211="","",IF(INDEX(Log!$G$2:$G$1501,MATCH(B211,Log!$L$2:$L$1501,0))="","(not set)",INDEX(Log!$G$2:$G$1501,MATCH(B211,Log!$L$2:$L$1501,0))))</f>
        <v/>
      </c>
      <c r="D211" s="8" t="str">
        <f aca="false">IF(B211="","",SUMIFS(Log!$O$2:$O$1501,Log!$L$2:$L$1501,B211))</f>
        <v/>
      </c>
      <c r="E211" s="16" t="str">
        <f aca="false">IF(B211="","",D211/$D$2)</f>
        <v/>
      </c>
      <c r="F211" s="8" t="str">
        <f aca="false">IF(B211="","",SUMIFS(Log!$N$2:$N$1501,Log!$L$2:$L$1501,B211))</f>
        <v/>
      </c>
      <c r="G211" s="16" t="str">
        <f aca="false">IF(B211="","",F211/$B$2)</f>
        <v/>
      </c>
      <c r="H211" s="8" t="str">
        <f aca="false">IF(B211="","",SUMIFS(Log!$P$2:$P$1501,Log!$L$2:$L$1501,B211))</f>
        <v/>
      </c>
      <c r="I211" s="8" t="str">
        <f aca="false">IF(B211="","",IF(C211="(not set)","Set a source type",IFERROR(VLOOKUP(C211,Lists!$C$2:$D$10,2,FALSE()),"")))</f>
        <v/>
      </c>
      <c r="J211" s="8" t="str">
        <f aca="false">IF(B211="","",D211*100000000+F211*10000+H211*10+(1000-A211)/1000)</f>
        <v/>
      </c>
      <c r="K211" s="8" t="str">
        <f aca="false">IF(B211="","",RANK(J211,$J$7:$J$306,0))</f>
        <v/>
      </c>
    </row>
    <row r="212" customFormat="false" ht="15" hidden="false" customHeight="false" outlineLevel="0" collapsed="false">
      <c r="A212" s="8" t="n">
        <v>206</v>
      </c>
      <c r="B212" s="8" t="str">
        <f aca="false">IFERROR(INDEX(Log!$L$2:$L$1501,MATCH(A212,Log!$Q$2:$Q$1501,0)),"")</f>
        <v/>
      </c>
      <c r="C212" s="8" t="str">
        <f aca="false">IF(B212="","",IF(INDEX(Log!$G$2:$G$1501,MATCH(B212,Log!$L$2:$L$1501,0))="","(not set)",INDEX(Log!$G$2:$G$1501,MATCH(B212,Log!$L$2:$L$1501,0))))</f>
        <v/>
      </c>
      <c r="D212" s="8" t="str">
        <f aca="false">IF(B212="","",SUMIFS(Log!$O$2:$O$1501,Log!$L$2:$L$1501,B212))</f>
        <v/>
      </c>
      <c r="E212" s="16" t="str">
        <f aca="false">IF(B212="","",D212/$D$2)</f>
        <v/>
      </c>
      <c r="F212" s="8" t="str">
        <f aca="false">IF(B212="","",SUMIFS(Log!$N$2:$N$1501,Log!$L$2:$L$1501,B212))</f>
        <v/>
      </c>
      <c r="G212" s="16" t="str">
        <f aca="false">IF(B212="","",F212/$B$2)</f>
        <v/>
      </c>
      <c r="H212" s="8" t="str">
        <f aca="false">IF(B212="","",SUMIFS(Log!$P$2:$P$1501,Log!$L$2:$L$1501,B212))</f>
        <v/>
      </c>
      <c r="I212" s="8" t="str">
        <f aca="false">IF(B212="","",IF(C212="(not set)","Set a source type",IFERROR(VLOOKUP(C212,Lists!$C$2:$D$10,2,FALSE()),"")))</f>
        <v/>
      </c>
      <c r="J212" s="8" t="str">
        <f aca="false">IF(B212="","",D212*100000000+F212*10000+H212*10+(1000-A212)/1000)</f>
        <v/>
      </c>
      <c r="K212" s="8" t="str">
        <f aca="false">IF(B212="","",RANK(J212,$J$7:$J$306,0))</f>
        <v/>
      </c>
    </row>
    <row r="213" customFormat="false" ht="15" hidden="false" customHeight="false" outlineLevel="0" collapsed="false">
      <c r="A213" s="8" t="n">
        <v>207</v>
      </c>
      <c r="B213" s="8" t="str">
        <f aca="false">IFERROR(INDEX(Log!$L$2:$L$1501,MATCH(A213,Log!$Q$2:$Q$1501,0)),"")</f>
        <v/>
      </c>
      <c r="C213" s="8" t="str">
        <f aca="false">IF(B213="","",IF(INDEX(Log!$G$2:$G$1501,MATCH(B213,Log!$L$2:$L$1501,0))="","(not set)",INDEX(Log!$G$2:$G$1501,MATCH(B213,Log!$L$2:$L$1501,0))))</f>
        <v/>
      </c>
      <c r="D213" s="8" t="str">
        <f aca="false">IF(B213="","",SUMIFS(Log!$O$2:$O$1501,Log!$L$2:$L$1501,B213))</f>
        <v/>
      </c>
      <c r="E213" s="16" t="str">
        <f aca="false">IF(B213="","",D213/$D$2)</f>
        <v/>
      </c>
      <c r="F213" s="8" t="str">
        <f aca="false">IF(B213="","",SUMIFS(Log!$N$2:$N$1501,Log!$L$2:$L$1501,B213))</f>
        <v/>
      </c>
      <c r="G213" s="16" t="str">
        <f aca="false">IF(B213="","",F213/$B$2)</f>
        <v/>
      </c>
      <c r="H213" s="8" t="str">
        <f aca="false">IF(B213="","",SUMIFS(Log!$P$2:$P$1501,Log!$L$2:$L$1501,B213))</f>
        <v/>
      </c>
      <c r="I213" s="8" t="str">
        <f aca="false">IF(B213="","",IF(C213="(not set)","Set a source type",IFERROR(VLOOKUP(C213,Lists!$C$2:$D$10,2,FALSE()),"")))</f>
        <v/>
      </c>
      <c r="J213" s="8" t="str">
        <f aca="false">IF(B213="","",D213*100000000+F213*10000+H213*10+(1000-A213)/1000)</f>
        <v/>
      </c>
      <c r="K213" s="8" t="str">
        <f aca="false">IF(B213="","",RANK(J213,$J$7:$J$306,0))</f>
        <v/>
      </c>
    </row>
    <row r="214" customFormat="false" ht="15" hidden="false" customHeight="false" outlineLevel="0" collapsed="false">
      <c r="A214" s="8" t="n">
        <v>208</v>
      </c>
      <c r="B214" s="8" t="str">
        <f aca="false">IFERROR(INDEX(Log!$L$2:$L$1501,MATCH(A214,Log!$Q$2:$Q$1501,0)),"")</f>
        <v/>
      </c>
      <c r="C214" s="8" t="str">
        <f aca="false">IF(B214="","",IF(INDEX(Log!$G$2:$G$1501,MATCH(B214,Log!$L$2:$L$1501,0))="","(not set)",INDEX(Log!$G$2:$G$1501,MATCH(B214,Log!$L$2:$L$1501,0))))</f>
        <v/>
      </c>
      <c r="D214" s="8" t="str">
        <f aca="false">IF(B214="","",SUMIFS(Log!$O$2:$O$1501,Log!$L$2:$L$1501,B214))</f>
        <v/>
      </c>
      <c r="E214" s="16" t="str">
        <f aca="false">IF(B214="","",D214/$D$2)</f>
        <v/>
      </c>
      <c r="F214" s="8" t="str">
        <f aca="false">IF(B214="","",SUMIFS(Log!$N$2:$N$1501,Log!$L$2:$L$1501,B214))</f>
        <v/>
      </c>
      <c r="G214" s="16" t="str">
        <f aca="false">IF(B214="","",F214/$B$2)</f>
        <v/>
      </c>
      <c r="H214" s="8" t="str">
        <f aca="false">IF(B214="","",SUMIFS(Log!$P$2:$P$1501,Log!$L$2:$L$1501,B214))</f>
        <v/>
      </c>
      <c r="I214" s="8" t="str">
        <f aca="false">IF(B214="","",IF(C214="(not set)","Set a source type",IFERROR(VLOOKUP(C214,Lists!$C$2:$D$10,2,FALSE()),"")))</f>
        <v/>
      </c>
      <c r="J214" s="8" t="str">
        <f aca="false">IF(B214="","",D214*100000000+F214*10000+H214*10+(1000-A214)/1000)</f>
        <v/>
      </c>
      <c r="K214" s="8" t="str">
        <f aca="false">IF(B214="","",RANK(J214,$J$7:$J$306,0))</f>
        <v/>
      </c>
    </row>
    <row r="215" customFormat="false" ht="15" hidden="false" customHeight="false" outlineLevel="0" collapsed="false">
      <c r="A215" s="8" t="n">
        <v>209</v>
      </c>
      <c r="B215" s="8" t="str">
        <f aca="false">IFERROR(INDEX(Log!$L$2:$L$1501,MATCH(A215,Log!$Q$2:$Q$1501,0)),"")</f>
        <v/>
      </c>
      <c r="C215" s="8" t="str">
        <f aca="false">IF(B215="","",IF(INDEX(Log!$G$2:$G$1501,MATCH(B215,Log!$L$2:$L$1501,0))="","(not set)",INDEX(Log!$G$2:$G$1501,MATCH(B215,Log!$L$2:$L$1501,0))))</f>
        <v/>
      </c>
      <c r="D215" s="8" t="str">
        <f aca="false">IF(B215="","",SUMIFS(Log!$O$2:$O$1501,Log!$L$2:$L$1501,B215))</f>
        <v/>
      </c>
      <c r="E215" s="16" t="str">
        <f aca="false">IF(B215="","",D215/$D$2)</f>
        <v/>
      </c>
      <c r="F215" s="8" t="str">
        <f aca="false">IF(B215="","",SUMIFS(Log!$N$2:$N$1501,Log!$L$2:$L$1501,B215))</f>
        <v/>
      </c>
      <c r="G215" s="16" t="str">
        <f aca="false">IF(B215="","",F215/$B$2)</f>
        <v/>
      </c>
      <c r="H215" s="8" t="str">
        <f aca="false">IF(B215="","",SUMIFS(Log!$P$2:$P$1501,Log!$L$2:$L$1501,B215))</f>
        <v/>
      </c>
      <c r="I215" s="8" t="str">
        <f aca="false">IF(B215="","",IF(C215="(not set)","Set a source type",IFERROR(VLOOKUP(C215,Lists!$C$2:$D$10,2,FALSE()),"")))</f>
        <v/>
      </c>
      <c r="J215" s="8" t="str">
        <f aca="false">IF(B215="","",D215*100000000+F215*10000+H215*10+(1000-A215)/1000)</f>
        <v/>
      </c>
      <c r="K215" s="8" t="str">
        <f aca="false">IF(B215="","",RANK(J215,$J$7:$J$306,0))</f>
        <v/>
      </c>
    </row>
    <row r="216" customFormat="false" ht="15" hidden="false" customHeight="false" outlineLevel="0" collapsed="false">
      <c r="A216" s="8" t="n">
        <v>210</v>
      </c>
      <c r="B216" s="8" t="str">
        <f aca="false">IFERROR(INDEX(Log!$L$2:$L$1501,MATCH(A216,Log!$Q$2:$Q$1501,0)),"")</f>
        <v/>
      </c>
      <c r="C216" s="8" t="str">
        <f aca="false">IF(B216="","",IF(INDEX(Log!$G$2:$G$1501,MATCH(B216,Log!$L$2:$L$1501,0))="","(not set)",INDEX(Log!$G$2:$G$1501,MATCH(B216,Log!$L$2:$L$1501,0))))</f>
        <v/>
      </c>
      <c r="D216" s="8" t="str">
        <f aca="false">IF(B216="","",SUMIFS(Log!$O$2:$O$1501,Log!$L$2:$L$1501,B216))</f>
        <v/>
      </c>
      <c r="E216" s="16" t="str">
        <f aca="false">IF(B216="","",D216/$D$2)</f>
        <v/>
      </c>
      <c r="F216" s="8" t="str">
        <f aca="false">IF(B216="","",SUMIFS(Log!$N$2:$N$1501,Log!$L$2:$L$1501,B216))</f>
        <v/>
      </c>
      <c r="G216" s="16" t="str">
        <f aca="false">IF(B216="","",F216/$B$2)</f>
        <v/>
      </c>
      <c r="H216" s="8" t="str">
        <f aca="false">IF(B216="","",SUMIFS(Log!$P$2:$P$1501,Log!$L$2:$L$1501,B216))</f>
        <v/>
      </c>
      <c r="I216" s="8" t="str">
        <f aca="false">IF(B216="","",IF(C216="(not set)","Set a source type",IFERROR(VLOOKUP(C216,Lists!$C$2:$D$10,2,FALSE()),"")))</f>
        <v/>
      </c>
      <c r="J216" s="8" t="str">
        <f aca="false">IF(B216="","",D216*100000000+F216*10000+H216*10+(1000-A216)/1000)</f>
        <v/>
      </c>
      <c r="K216" s="8" t="str">
        <f aca="false">IF(B216="","",RANK(J216,$J$7:$J$306,0))</f>
        <v/>
      </c>
    </row>
    <row r="217" customFormat="false" ht="15" hidden="false" customHeight="false" outlineLevel="0" collapsed="false">
      <c r="A217" s="8" t="n">
        <v>211</v>
      </c>
      <c r="B217" s="8" t="str">
        <f aca="false">IFERROR(INDEX(Log!$L$2:$L$1501,MATCH(A217,Log!$Q$2:$Q$1501,0)),"")</f>
        <v/>
      </c>
      <c r="C217" s="8" t="str">
        <f aca="false">IF(B217="","",IF(INDEX(Log!$G$2:$G$1501,MATCH(B217,Log!$L$2:$L$1501,0))="","(not set)",INDEX(Log!$G$2:$G$1501,MATCH(B217,Log!$L$2:$L$1501,0))))</f>
        <v/>
      </c>
      <c r="D217" s="8" t="str">
        <f aca="false">IF(B217="","",SUMIFS(Log!$O$2:$O$1501,Log!$L$2:$L$1501,B217))</f>
        <v/>
      </c>
      <c r="E217" s="16" t="str">
        <f aca="false">IF(B217="","",D217/$D$2)</f>
        <v/>
      </c>
      <c r="F217" s="8" t="str">
        <f aca="false">IF(B217="","",SUMIFS(Log!$N$2:$N$1501,Log!$L$2:$L$1501,B217))</f>
        <v/>
      </c>
      <c r="G217" s="16" t="str">
        <f aca="false">IF(B217="","",F217/$B$2)</f>
        <v/>
      </c>
      <c r="H217" s="8" t="str">
        <f aca="false">IF(B217="","",SUMIFS(Log!$P$2:$P$1501,Log!$L$2:$L$1501,B217))</f>
        <v/>
      </c>
      <c r="I217" s="8" t="str">
        <f aca="false">IF(B217="","",IF(C217="(not set)","Set a source type",IFERROR(VLOOKUP(C217,Lists!$C$2:$D$10,2,FALSE()),"")))</f>
        <v/>
      </c>
      <c r="J217" s="8" t="str">
        <f aca="false">IF(B217="","",D217*100000000+F217*10000+H217*10+(1000-A217)/1000)</f>
        <v/>
      </c>
      <c r="K217" s="8" t="str">
        <f aca="false">IF(B217="","",RANK(J217,$J$7:$J$306,0))</f>
        <v/>
      </c>
    </row>
    <row r="218" customFormat="false" ht="15" hidden="false" customHeight="false" outlineLevel="0" collapsed="false">
      <c r="A218" s="8" t="n">
        <v>212</v>
      </c>
      <c r="B218" s="8" t="str">
        <f aca="false">IFERROR(INDEX(Log!$L$2:$L$1501,MATCH(A218,Log!$Q$2:$Q$1501,0)),"")</f>
        <v/>
      </c>
      <c r="C218" s="8" t="str">
        <f aca="false">IF(B218="","",IF(INDEX(Log!$G$2:$G$1501,MATCH(B218,Log!$L$2:$L$1501,0))="","(not set)",INDEX(Log!$G$2:$G$1501,MATCH(B218,Log!$L$2:$L$1501,0))))</f>
        <v/>
      </c>
      <c r="D218" s="8" t="str">
        <f aca="false">IF(B218="","",SUMIFS(Log!$O$2:$O$1501,Log!$L$2:$L$1501,B218))</f>
        <v/>
      </c>
      <c r="E218" s="16" t="str">
        <f aca="false">IF(B218="","",D218/$D$2)</f>
        <v/>
      </c>
      <c r="F218" s="8" t="str">
        <f aca="false">IF(B218="","",SUMIFS(Log!$N$2:$N$1501,Log!$L$2:$L$1501,B218))</f>
        <v/>
      </c>
      <c r="G218" s="16" t="str">
        <f aca="false">IF(B218="","",F218/$B$2)</f>
        <v/>
      </c>
      <c r="H218" s="8" t="str">
        <f aca="false">IF(B218="","",SUMIFS(Log!$P$2:$P$1501,Log!$L$2:$L$1501,B218))</f>
        <v/>
      </c>
      <c r="I218" s="8" t="str">
        <f aca="false">IF(B218="","",IF(C218="(not set)","Set a source type",IFERROR(VLOOKUP(C218,Lists!$C$2:$D$10,2,FALSE()),"")))</f>
        <v/>
      </c>
      <c r="J218" s="8" t="str">
        <f aca="false">IF(B218="","",D218*100000000+F218*10000+H218*10+(1000-A218)/1000)</f>
        <v/>
      </c>
      <c r="K218" s="8" t="str">
        <f aca="false">IF(B218="","",RANK(J218,$J$7:$J$306,0))</f>
        <v/>
      </c>
    </row>
    <row r="219" customFormat="false" ht="15" hidden="false" customHeight="false" outlineLevel="0" collapsed="false">
      <c r="A219" s="8" t="n">
        <v>213</v>
      </c>
      <c r="B219" s="8" t="str">
        <f aca="false">IFERROR(INDEX(Log!$L$2:$L$1501,MATCH(A219,Log!$Q$2:$Q$1501,0)),"")</f>
        <v/>
      </c>
      <c r="C219" s="8" t="str">
        <f aca="false">IF(B219="","",IF(INDEX(Log!$G$2:$G$1501,MATCH(B219,Log!$L$2:$L$1501,0))="","(not set)",INDEX(Log!$G$2:$G$1501,MATCH(B219,Log!$L$2:$L$1501,0))))</f>
        <v/>
      </c>
      <c r="D219" s="8" t="str">
        <f aca="false">IF(B219="","",SUMIFS(Log!$O$2:$O$1501,Log!$L$2:$L$1501,B219))</f>
        <v/>
      </c>
      <c r="E219" s="16" t="str">
        <f aca="false">IF(B219="","",D219/$D$2)</f>
        <v/>
      </c>
      <c r="F219" s="8" t="str">
        <f aca="false">IF(B219="","",SUMIFS(Log!$N$2:$N$1501,Log!$L$2:$L$1501,B219))</f>
        <v/>
      </c>
      <c r="G219" s="16" t="str">
        <f aca="false">IF(B219="","",F219/$B$2)</f>
        <v/>
      </c>
      <c r="H219" s="8" t="str">
        <f aca="false">IF(B219="","",SUMIFS(Log!$P$2:$P$1501,Log!$L$2:$L$1501,B219))</f>
        <v/>
      </c>
      <c r="I219" s="8" t="str">
        <f aca="false">IF(B219="","",IF(C219="(not set)","Set a source type",IFERROR(VLOOKUP(C219,Lists!$C$2:$D$10,2,FALSE()),"")))</f>
        <v/>
      </c>
      <c r="J219" s="8" t="str">
        <f aca="false">IF(B219="","",D219*100000000+F219*10000+H219*10+(1000-A219)/1000)</f>
        <v/>
      </c>
      <c r="K219" s="8" t="str">
        <f aca="false">IF(B219="","",RANK(J219,$J$7:$J$306,0))</f>
        <v/>
      </c>
    </row>
    <row r="220" customFormat="false" ht="15" hidden="false" customHeight="false" outlineLevel="0" collapsed="false">
      <c r="A220" s="8" t="n">
        <v>214</v>
      </c>
      <c r="B220" s="8" t="str">
        <f aca="false">IFERROR(INDEX(Log!$L$2:$L$1501,MATCH(A220,Log!$Q$2:$Q$1501,0)),"")</f>
        <v/>
      </c>
      <c r="C220" s="8" t="str">
        <f aca="false">IF(B220="","",IF(INDEX(Log!$G$2:$G$1501,MATCH(B220,Log!$L$2:$L$1501,0))="","(not set)",INDEX(Log!$G$2:$G$1501,MATCH(B220,Log!$L$2:$L$1501,0))))</f>
        <v/>
      </c>
      <c r="D220" s="8" t="str">
        <f aca="false">IF(B220="","",SUMIFS(Log!$O$2:$O$1501,Log!$L$2:$L$1501,B220))</f>
        <v/>
      </c>
      <c r="E220" s="16" t="str">
        <f aca="false">IF(B220="","",D220/$D$2)</f>
        <v/>
      </c>
      <c r="F220" s="8" t="str">
        <f aca="false">IF(B220="","",SUMIFS(Log!$N$2:$N$1501,Log!$L$2:$L$1501,B220))</f>
        <v/>
      </c>
      <c r="G220" s="16" t="str">
        <f aca="false">IF(B220="","",F220/$B$2)</f>
        <v/>
      </c>
      <c r="H220" s="8" t="str">
        <f aca="false">IF(B220="","",SUMIFS(Log!$P$2:$P$1501,Log!$L$2:$L$1501,B220))</f>
        <v/>
      </c>
      <c r="I220" s="8" t="str">
        <f aca="false">IF(B220="","",IF(C220="(not set)","Set a source type",IFERROR(VLOOKUP(C220,Lists!$C$2:$D$10,2,FALSE()),"")))</f>
        <v/>
      </c>
      <c r="J220" s="8" t="str">
        <f aca="false">IF(B220="","",D220*100000000+F220*10000+H220*10+(1000-A220)/1000)</f>
        <v/>
      </c>
      <c r="K220" s="8" t="str">
        <f aca="false">IF(B220="","",RANK(J220,$J$7:$J$306,0))</f>
        <v/>
      </c>
    </row>
    <row r="221" customFormat="false" ht="15" hidden="false" customHeight="false" outlineLevel="0" collapsed="false">
      <c r="A221" s="8" t="n">
        <v>215</v>
      </c>
      <c r="B221" s="8" t="str">
        <f aca="false">IFERROR(INDEX(Log!$L$2:$L$1501,MATCH(A221,Log!$Q$2:$Q$1501,0)),"")</f>
        <v/>
      </c>
      <c r="C221" s="8" t="str">
        <f aca="false">IF(B221="","",IF(INDEX(Log!$G$2:$G$1501,MATCH(B221,Log!$L$2:$L$1501,0))="","(not set)",INDEX(Log!$G$2:$G$1501,MATCH(B221,Log!$L$2:$L$1501,0))))</f>
        <v/>
      </c>
      <c r="D221" s="8" t="str">
        <f aca="false">IF(B221="","",SUMIFS(Log!$O$2:$O$1501,Log!$L$2:$L$1501,B221))</f>
        <v/>
      </c>
      <c r="E221" s="16" t="str">
        <f aca="false">IF(B221="","",D221/$D$2)</f>
        <v/>
      </c>
      <c r="F221" s="8" t="str">
        <f aca="false">IF(B221="","",SUMIFS(Log!$N$2:$N$1501,Log!$L$2:$L$1501,B221))</f>
        <v/>
      </c>
      <c r="G221" s="16" t="str">
        <f aca="false">IF(B221="","",F221/$B$2)</f>
        <v/>
      </c>
      <c r="H221" s="8" t="str">
        <f aca="false">IF(B221="","",SUMIFS(Log!$P$2:$P$1501,Log!$L$2:$L$1501,B221))</f>
        <v/>
      </c>
      <c r="I221" s="8" t="str">
        <f aca="false">IF(B221="","",IF(C221="(not set)","Set a source type",IFERROR(VLOOKUP(C221,Lists!$C$2:$D$10,2,FALSE()),"")))</f>
        <v/>
      </c>
      <c r="J221" s="8" t="str">
        <f aca="false">IF(B221="","",D221*100000000+F221*10000+H221*10+(1000-A221)/1000)</f>
        <v/>
      </c>
      <c r="K221" s="8" t="str">
        <f aca="false">IF(B221="","",RANK(J221,$J$7:$J$306,0))</f>
        <v/>
      </c>
    </row>
    <row r="222" customFormat="false" ht="15" hidden="false" customHeight="false" outlineLevel="0" collapsed="false">
      <c r="A222" s="8" t="n">
        <v>216</v>
      </c>
      <c r="B222" s="8" t="str">
        <f aca="false">IFERROR(INDEX(Log!$L$2:$L$1501,MATCH(A222,Log!$Q$2:$Q$1501,0)),"")</f>
        <v/>
      </c>
      <c r="C222" s="8" t="str">
        <f aca="false">IF(B222="","",IF(INDEX(Log!$G$2:$G$1501,MATCH(B222,Log!$L$2:$L$1501,0))="","(not set)",INDEX(Log!$G$2:$G$1501,MATCH(B222,Log!$L$2:$L$1501,0))))</f>
        <v/>
      </c>
      <c r="D222" s="8" t="str">
        <f aca="false">IF(B222="","",SUMIFS(Log!$O$2:$O$1501,Log!$L$2:$L$1501,B222))</f>
        <v/>
      </c>
      <c r="E222" s="16" t="str">
        <f aca="false">IF(B222="","",D222/$D$2)</f>
        <v/>
      </c>
      <c r="F222" s="8" t="str">
        <f aca="false">IF(B222="","",SUMIFS(Log!$N$2:$N$1501,Log!$L$2:$L$1501,B222))</f>
        <v/>
      </c>
      <c r="G222" s="16" t="str">
        <f aca="false">IF(B222="","",F222/$B$2)</f>
        <v/>
      </c>
      <c r="H222" s="8" t="str">
        <f aca="false">IF(B222="","",SUMIFS(Log!$P$2:$P$1501,Log!$L$2:$L$1501,B222))</f>
        <v/>
      </c>
      <c r="I222" s="8" t="str">
        <f aca="false">IF(B222="","",IF(C222="(not set)","Set a source type",IFERROR(VLOOKUP(C222,Lists!$C$2:$D$10,2,FALSE()),"")))</f>
        <v/>
      </c>
      <c r="J222" s="8" t="str">
        <f aca="false">IF(B222="","",D222*100000000+F222*10000+H222*10+(1000-A222)/1000)</f>
        <v/>
      </c>
      <c r="K222" s="8" t="str">
        <f aca="false">IF(B222="","",RANK(J222,$J$7:$J$306,0))</f>
        <v/>
      </c>
    </row>
    <row r="223" customFormat="false" ht="15" hidden="false" customHeight="false" outlineLevel="0" collapsed="false">
      <c r="A223" s="8" t="n">
        <v>217</v>
      </c>
      <c r="B223" s="8" t="str">
        <f aca="false">IFERROR(INDEX(Log!$L$2:$L$1501,MATCH(A223,Log!$Q$2:$Q$1501,0)),"")</f>
        <v/>
      </c>
      <c r="C223" s="8" t="str">
        <f aca="false">IF(B223="","",IF(INDEX(Log!$G$2:$G$1501,MATCH(B223,Log!$L$2:$L$1501,0))="","(not set)",INDEX(Log!$G$2:$G$1501,MATCH(B223,Log!$L$2:$L$1501,0))))</f>
        <v/>
      </c>
      <c r="D223" s="8" t="str">
        <f aca="false">IF(B223="","",SUMIFS(Log!$O$2:$O$1501,Log!$L$2:$L$1501,B223))</f>
        <v/>
      </c>
      <c r="E223" s="16" t="str">
        <f aca="false">IF(B223="","",D223/$D$2)</f>
        <v/>
      </c>
      <c r="F223" s="8" t="str">
        <f aca="false">IF(B223="","",SUMIFS(Log!$N$2:$N$1501,Log!$L$2:$L$1501,B223))</f>
        <v/>
      </c>
      <c r="G223" s="16" t="str">
        <f aca="false">IF(B223="","",F223/$B$2)</f>
        <v/>
      </c>
      <c r="H223" s="8" t="str">
        <f aca="false">IF(B223="","",SUMIFS(Log!$P$2:$P$1501,Log!$L$2:$L$1501,B223))</f>
        <v/>
      </c>
      <c r="I223" s="8" t="str">
        <f aca="false">IF(B223="","",IF(C223="(not set)","Set a source type",IFERROR(VLOOKUP(C223,Lists!$C$2:$D$10,2,FALSE()),"")))</f>
        <v/>
      </c>
      <c r="J223" s="8" t="str">
        <f aca="false">IF(B223="","",D223*100000000+F223*10000+H223*10+(1000-A223)/1000)</f>
        <v/>
      </c>
      <c r="K223" s="8" t="str">
        <f aca="false">IF(B223="","",RANK(J223,$J$7:$J$306,0))</f>
        <v/>
      </c>
    </row>
    <row r="224" customFormat="false" ht="15" hidden="false" customHeight="false" outlineLevel="0" collapsed="false">
      <c r="A224" s="8" t="n">
        <v>218</v>
      </c>
      <c r="B224" s="8" t="str">
        <f aca="false">IFERROR(INDEX(Log!$L$2:$L$1501,MATCH(A224,Log!$Q$2:$Q$1501,0)),"")</f>
        <v/>
      </c>
      <c r="C224" s="8" t="str">
        <f aca="false">IF(B224="","",IF(INDEX(Log!$G$2:$G$1501,MATCH(B224,Log!$L$2:$L$1501,0))="","(not set)",INDEX(Log!$G$2:$G$1501,MATCH(B224,Log!$L$2:$L$1501,0))))</f>
        <v/>
      </c>
      <c r="D224" s="8" t="str">
        <f aca="false">IF(B224="","",SUMIFS(Log!$O$2:$O$1501,Log!$L$2:$L$1501,B224))</f>
        <v/>
      </c>
      <c r="E224" s="16" t="str">
        <f aca="false">IF(B224="","",D224/$D$2)</f>
        <v/>
      </c>
      <c r="F224" s="8" t="str">
        <f aca="false">IF(B224="","",SUMIFS(Log!$N$2:$N$1501,Log!$L$2:$L$1501,B224))</f>
        <v/>
      </c>
      <c r="G224" s="16" t="str">
        <f aca="false">IF(B224="","",F224/$B$2)</f>
        <v/>
      </c>
      <c r="H224" s="8" t="str">
        <f aca="false">IF(B224="","",SUMIFS(Log!$P$2:$P$1501,Log!$L$2:$L$1501,B224))</f>
        <v/>
      </c>
      <c r="I224" s="8" t="str">
        <f aca="false">IF(B224="","",IF(C224="(not set)","Set a source type",IFERROR(VLOOKUP(C224,Lists!$C$2:$D$10,2,FALSE()),"")))</f>
        <v/>
      </c>
      <c r="J224" s="8" t="str">
        <f aca="false">IF(B224="","",D224*100000000+F224*10000+H224*10+(1000-A224)/1000)</f>
        <v/>
      </c>
      <c r="K224" s="8" t="str">
        <f aca="false">IF(B224="","",RANK(J224,$J$7:$J$306,0))</f>
        <v/>
      </c>
    </row>
    <row r="225" customFormat="false" ht="15" hidden="false" customHeight="false" outlineLevel="0" collapsed="false">
      <c r="A225" s="8" t="n">
        <v>219</v>
      </c>
      <c r="B225" s="8" t="str">
        <f aca="false">IFERROR(INDEX(Log!$L$2:$L$1501,MATCH(A225,Log!$Q$2:$Q$1501,0)),"")</f>
        <v/>
      </c>
      <c r="C225" s="8" t="str">
        <f aca="false">IF(B225="","",IF(INDEX(Log!$G$2:$G$1501,MATCH(B225,Log!$L$2:$L$1501,0))="","(not set)",INDEX(Log!$G$2:$G$1501,MATCH(B225,Log!$L$2:$L$1501,0))))</f>
        <v/>
      </c>
      <c r="D225" s="8" t="str">
        <f aca="false">IF(B225="","",SUMIFS(Log!$O$2:$O$1501,Log!$L$2:$L$1501,B225))</f>
        <v/>
      </c>
      <c r="E225" s="16" t="str">
        <f aca="false">IF(B225="","",D225/$D$2)</f>
        <v/>
      </c>
      <c r="F225" s="8" t="str">
        <f aca="false">IF(B225="","",SUMIFS(Log!$N$2:$N$1501,Log!$L$2:$L$1501,B225))</f>
        <v/>
      </c>
      <c r="G225" s="16" t="str">
        <f aca="false">IF(B225="","",F225/$B$2)</f>
        <v/>
      </c>
      <c r="H225" s="8" t="str">
        <f aca="false">IF(B225="","",SUMIFS(Log!$P$2:$P$1501,Log!$L$2:$L$1501,B225))</f>
        <v/>
      </c>
      <c r="I225" s="8" t="str">
        <f aca="false">IF(B225="","",IF(C225="(not set)","Set a source type",IFERROR(VLOOKUP(C225,Lists!$C$2:$D$10,2,FALSE()),"")))</f>
        <v/>
      </c>
      <c r="J225" s="8" t="str">
        <f aca="false">IF(B225="","",D225*100000000+F225*10000+H225*10+(1000-A225)/1000)</f>
        <v/>
      </c>
      <c r="K225" s="8" t="str">
        <f aca="false">IF(B225="","",RANK(J225,$J$7:$J$306,0))</f>
        <v/>
      </c>
    </row>
    <row r="226" customFormat="false" ht="15" hidden="false" customHeight="false" outlineLevel="0" collapsed="false">
      <c r="A226" s="8" t="n">
        <v>220</v>
      </c>
      <c r="B226" s="8" t="str">
        <f aca="false">IFERROR(INDEX(Log!$L$2:$L$1501,MATCH(A226,Log!$Q$2:$Q$1501,0)),"")</f>
        <v/>
      </c>
      <c r="C226" s="8" t="str">
        <f aca="false">IF(B226="","",IF(INDEX(Log!$G$2:$G$1501,MATCH(B226,Log!$L$2:$L$1501,0))="","(not set)",INDEX(Log!$G$2:$G$1501,MATCH(B226,Log!$L$2:$L$1501,0))))</f>
        <v/>
      </c>
      <c r="D226" s="8" t="str">
        <f aca="false">IF(B226="","",SUMIFS(Log!$O$2:$O$1501,Log!$L$2:$L$1501,B226))</f>
        <v/>
      </c>
      <c r="E226" s="16" t="str">
        <f aca="false">IF(B226="","",D226/$D$2)</f>
        <v/>
      </c>
      <c r="F226" s="8" t="str">
        <f aca="false">IF(B226="","",SUMIFS(Log!$N$2:$N$1501,Log!$L$2:$L$1501,B226))</f>
        <v/>
      </c>
      <c r="G226" s="16" t="str">
        <f aca="false">IF(B226="","",F226/$B$2)</f>
        <v/>
      </c>
      <c r="H226" s="8" t="str">
        <f aca="false">IF(B226="","",SUMIFS(Log!$P$2:$P$1501,Log!$L$2:$L$1501,B226))</f>
        <v/>
      </c>
      <c r="I226" s="8" t="str">
        <f aca="false">IF(B226="","",IF(C226="(not set)","Set a source type",IFERROR(VLOOKUP(C226,Lists!$C$2:$D$10,2,FALSE()),"")))</f>
        <v/>
      </c>
      <c r="J226" s="8" t="str">
        <f aca="false">IF(B226="","",D226*100000000+F226*10000+H226*10+(1000-A226)/1000)</f>
        <v/>
      </c>
      <c r="K226" s="8" t="str">
        <f aca="false">IF(B226="","",RANK(J226,$J$7:$J$306,0))</f>
        <v/>
      </c>
    </row>
    <row r="227" customFormat="false" ht="15" hidden="false" customHeight="false" outlineLevel="0" collapsed="false">
      <c r="A227" s="8" t="n">
        <v>221</v>
      </c>
      <c r="B227" s="8" t="str">
        <f aca="false">IFERROR(INDEX(Log!$L$2:$L$1501,MATCH(A227,Log!$Q$2:$Q$1501,0)),"")</f>
        <v/>
      </c>
      <c r="C227" s="8" t="str">
        <f aca="false">IF(B227="","",IF(INDEX(Log!$G$2:$G$1501,MATCH(B227,Log!$L$2:$L$1501,0))="","(not set)",INDEX(Log!$G$2:$G$1501,MATCH(B227,Log!$L$2:$L$1501,0))))</f>
        <v/>
      </c>
      <c r="D227" s="8" t="str">
        <f aca="false">IF(B227="","",SUMIFS(Log!$O$2:$O$1501,Log!$L$2:$L$1501,B227))</f>
        <v/>
      </c>
      <c r="E227" s="16" t="str">
        <f aca="false">IF(B227="","",D227/$D$2)</f>
        <v/>
      </c>
      <c r="F227" s="8" t="str">
        <f aca="false">IF(B227="","",SUMIFS(Log!$N$2:$N$1501,Log!$L$2:$L$1501,B227))</f>
        <v/>
      </c>
      <c r="G227" s="16" t="str">
        <f aca="false">IF(B227="","",F227/$B$2)</f>
        <v/>
      </c>
      <c r="H227" s="8" t="str">
        <f aca="false">IF(B227="","",SUMIFS(Log!$P$2:$P$1501,Log!$L$2:$L$1501,B227))</f>
        <v/>
      </c>
      <c r="I227" s="8" t="str">
        <f aca="false">IF(B227="","",IF(C227="(not set)","Set a source type",IFERROR(VLOOKUP(C227,Lists!$C$2:$D$10,2,FALSE()),"")))</f>
        <v/>
      </c>
      <c r="J227" s="8" t="str">
        <f aca="false">IF(B227="","",D227*100000000+F227*10000+H227*10+(1000-A227)/1000)</f>
        <v/>
      </c>
      <c r="K227" s="8" t="str">
        <f aca="false">IF(B227="","",RANK(J227,$J$7:$J$306,0))</f>
        <v/>
      </c>
    </row>
    <row r="228" customFormat="false" ht="15" hidden="false" customHeight="false" outlineLevel="0" collapsed="false">
      <c r="A228" s="8" t="n">
        <v>222</v>
      </c>
      <c r="B228" s="8" t="str">
        <f aca="false">IFERROR(INDEX(Log!$L$2:$L$1501,MATCH(A228,Log!$Q$2:$Q$1501,0)),"")</f>
        <v/>
      </c>
      <c r="C228" s="8" t="str">
        <f aca="false">IF(B228="","",IF(INDEX(Log!$G$2:$G$1501,MATCH(B228,Log!$L$2:$L$1501,0))="","(not set)",INDEX(Log!$G$2:$G$1501,MATCH(B228,Log!$L$2:$L$1501,0))))</f>
        <v/>
      </c>
      <c r="D228" s="8" t="str">
        <f aca="false">IF(B228="","",SUMIFS(Log!$O$2:$O$1501,Log!$L$2:$L$1501,B228))</f>
        <v/>
      </c>
      <c r="E228" s="16" t="str">
        <f aca="false">IF(B228="","",D228/$D$2)</f>
        <v/>
      </c>
      <c r="F228" s="8" t="str">
        <f aca="false">IF(B228="","",SUMIFS(Log!$N$2:$N$1501,Log!$L$2:$L$1501,B228))</f>
        <v/>
      </c>
      <c r="G228" s="16" t="str">
        <f aca="false">IF(B228="","",F228/$B$2)</f>
        <v/>
      </c>
      <c r="H228" s="8" t="str">
        <f aca="false">IF(B228="","",SUMIFS(Log!$P$2:$P$1501,Log!$L$2:$L$1501,B228))</f>
        <v/>
      </c>
      <c r="I228" s="8" t="str">
        <f aca="false">IF(B228="","",IF(C228="(not set)","Set a source type",IFERROR(VLOOKUP(C228,Lists!$C$2:$D$10,2,FALSE()),"")))</f>
        <v/>
      </c>
      <c r="J228" s="8" t="str">
        <f aca="false">IF(B228="","",D228*100000000+F228*10000+H228*10+(1000-A228)/1000)</f>
        <v/>
      </c>
      <c r="K228" s="8" t="str">
        <f aca="false">IF(B228="","",RANK(J228,$J$7:$J$306,0))</f>
        <v/>
      </c>
    </row>
    <row r="229" customFormat="false" ht="15" hidden="false" customHeight="false" outlineLevel="0" collapsed="false">
      <c r="A229" s="8" t="n">
        <v>223</v>
      </c>
      <c r="B229" s="8" t="str">
        <f aca="false">IFERROR(INDEX(Log!$L$2:$L$1501,MATCH(A229,Log!$Q$2:$Q$1501,0)),"")</f>
        <v/>
      </c>
      <c r="C229" s="8" t="str">
        <f aca="false">IF(B229="","",IF(INDEX(Log!$G$2:$G$1501,MATCH(B229,Log!$L$2:$L$1501,0))="","(not set)",INDEX(Log!$G$2:$G$1501,MATCH(B229,Log!$L$2:$L$1501,0))))</f>
        <v/>
      </c>
      <c r="D229" s="8" t="str">
        <f aca="false">IF(B229="","",SUMIFS(Log!$O$2:$O$1501,Log!$L$2:$L$1501,B229))</f>
        <v/>
      </c>
      <c r="E229" s="16" t="str">
        <f aca="false">IF(B229="","",D229/$D$2)</f>
        <v/>
      </c>
      <c r="F229" s="8" t="str">
        <f aca="false">IF(B229="","",SUMIFS(Log!$N$2:$N$1501,Log!$L$2:$L$1501,B229))</f>
        <v/>
      </c>
      <c r="G229" s="16" t="str">
        <f aca="false">IF(B229="","",F229/$B$2)</f>
        <v/>
      </c>
      <c r="H229" s="8" t="str">
        <f aca="false">IF(B229="","",SUMIFS(Log!$P$2:$P$1501,Log!$L$2:$L$1501,B229))</f>
        <v/>
      </c>
      <c r="I229" s="8" t="str">
        <f aca="false">IF(B229="","",IF(C229="(not set)","Set a source type",IFERROR(VLOOKUP(C229,Lists!$C$2:$D$10,2,FALSE()),"")))</f>
        <v/>
      </c>
      <c r="J229" s="8" t="str">
        <f aca="false">IF(B229="","",D229*100000000+F229*10000+H229*10+(1000-A229)/1000)</f>
        <v/>
      </c>
      <c r="K229" s="8" t="str">
        <f aca="false">IF(B229="","",RANK(J229,$J$7:$J$306,0))</f>
        <v/>
      </c>
    </row>
    <row r="230" customFormat="false" ht="15" hidden="false" customHeight="false" outlineLevel="0" collapsed="false">
      <c r="A230" s="8" t="n">
        <v>224</v>
      </c>
      <c r="B230" s="8" t="str">
        <f aca="false">IFERROR(INDEX(Log!$L$2:$L$1501,MATCH(A230,Log!$Q$2:$Q$1501,0)),"")</f>
        <v/>
      </c>
      <c r="C230" s="8" t="str">
        <f aca="false">IF(B230="","",IF(INDEX(Log!$G$2:$G$1501,MATCH(B230,Log!$L$2:$L$1501,0))="","(not set)",INDEX(Log!$G$2:$G$1501,MATCH(B230,Log!$L$2:$L$1501,0))))</f>
        <v/>
      </c>
      <c r="D230" s="8" t="str">
        <f aca="false">IF(B230="","",SUMIFS(Log!$O$2:$O$1501,Log!$L$2:$L$1501,B230))</f>
        <v/>
      </c>
      <c r="E230" s="16" t="str">
        <f aca="false">IF(B230="","",D230/$D$2)</f>
        <v/>
      </c>
      <c r="F230" s="8" t="str">
        <f aca="false">IF(B230="","",SUMIFS(Log!$N$2:$N$1501,Log!$L$2:$L$1501,B230))</f>
        <v/>
      </c>
      <c r="G230" s="16" t="str">
        <f aca="false">IF(B230="","",F230/$B$2)</f>
        <v/>
      </c>
      <c r="H230" s="8" t="str">
        <f aca="false">IF(B230="","",SUMIFS(Log!$P$2:$P$1501,Log!$L$2:$L$1501,B230))</f>
        <v/>
      </c>
      <c r="I230" s="8" t="str">
        <f aca="false">IF(B230="","",IF(C230="(not set)","Set a source type",IFERROR(VLOOKUP(C230,Lists!$C$2:$D$10,2,FALSE()),"")))</f>
        <v/>
      </c>
      <c r="J230" s="8" t="str">
        <f aca="false">IF(B230="","",D230*100000000+F230*10000+H230*10+(1000-A230)/1000)</f>
        <v/>
      </c>
      <c r="K230" s="8" t="str">
        <f aca="false">IF(B230="","",RANK(J230,$J$7:$J$306,0))</f>
        <v/>
      </c>
    </row>
    <row r="231" customFormat="false" ht="15" hidden="false" customHeight="false" outlineLevel="0" collapsed="false">
      <c r="A231" s="8" t="n">
        <v>225</v>
      </c>
      <c r="B231" s="8" t="str">
        <f aca="false">IFERROR(INDEX(Log!$L$2:$L$1501,MATCH(A231,Log!$Q$2:$Q$1501,0)),"")</f>
        <v/>
      </c>
      <c r="C231" s="8" t="str">
        <f aca="false">IF(B231="","",IF(INDEX(Log!$G$2:$G$1501,MATCH(B231,Log!$L$2:$L$1501,0))="","(not set)",INDEX(Log!$G$2:$G$1501,MATCH(B231,Log!$L$2:$L$1501,0))))</f>
        <v/>
      </c>
      <c r="D231" s="8" t="str">
        <f aca="false">IF(B231="","",SUMIFS(Log!$O$2:$O$1501,Log!$L$2:$L$1501,B231))</f>
        <v/>
      </c>
      <c r="E231" s="16" t="str">
        <f aca="false">IF(B231="","",D231/$D$2)</f>
        <v/>
      </c>
      <c r="F231" s="8" t="str">
        <f aca="false">IF(B231="","",SUMIFS(Log!$N$2:$N$1501,Log!$L$2:$L$1501,B231))</f>
        <v/>
      </c>
      <c r="G231" s="16" t="str">
        <f aca="false">IF(B231="","",F231/$B$2)</f>
        <v/>
      </c>
      <c r="H231" s="8" t="str">
        <f aca="false">IF(B231="","",SUMIFS(Log!$P$2:$P$1501,Log!$L$2:$L$1501,B231))</f>
        <v/>
      </c>
      <c r="I231" s="8" t="str">
        <f aca="false">IF(B231="","",IF(C231="(not set)","Set a source type",IFERROR(VLOOKUP(C231,Lists!$C$2:$D$10,2,FALSE()),"")))</f>
        <v/>
      </c>
      <c r="J231" s="8" t="str">
        <f aca="false">IF(B231="","",D231*100000000+F231*10000+H231*10+(1000-A231)/1000)</f>
        <v/>
      </c>
      <c r="K231" s="8" t="str">
        <f aca="false">IF(B231="","",RANK(J231,$J$7:$J$306,0))</f>
        <v/>
      </c>
    </row>
    <row r="232" customFormat="false" ht="15" hidden="false" customHeight="false" outlineLevel="0" collapsed="false">
      <c r="A232" s="8" t="n">
        <v>226</v>
      </c>
      <c r="B232" s="8" t="str">
        <f aca="false">IFERROR(INDEX(Log!$L$2:$L$1501,MATCH(A232,Log!$Q$2:$Q$1501,0)),"")</f>
        <v/>
      </c>
      <c r="C232" s="8" t="str">
        <f aca="false">IF(B232="","",IF(INDEX(Log!$G$2:$G$1501,MATCH(B232,Log!$L$2:$L$1501,0))="","(not set)",INDEX(Log!$G$2:$G$1501,MATCH(B232,Log!$L$2:$L$1501,0))))</f>
        <v/>
      </c>
      <c r="D232" s="8" t="str">
        <f aca="false">IF(B232="","",SUMIFS(Log!$O$2:$O$1501,Log!$L$2:$L$1501,B232))</f>
        <v/>
      </c>
      <c r="E232" s="16" t="str">
        <f aca="false">IF(B232="","",D232/$D$2)</f>
        <v/>
      </c>
      <c r="F232" s="8" t="str">
        <f aca="false">IF(B232="","",SUMIFS(Log!$N$2:$N$1501,Log!$L$2:$L$1501,B232))</f>
        <v/>
      </c>
      <c r="G232" s="16" t="str">
        <f aca="false">IF(B232="","",F232/$B$2)</f>
        <v/>
      </c>
      <c r="H232" s="8" t="str">
        <f aca="false">IF(B232="","",SUMIFS(Log!$P$2:$P$1501,Log!$L$2:$L$1501,B232))</f>
        <v/>
      </c>
      <c r="I232" s="8" t="str">
        <f aca="false">IF(B232="","",IF(C232="(not set)","Set a source type",IFERROR(VLOOKUP(C232,Lists!$C$2:$D$10,2,FALSE()),"")))</f>
        <v/>
      </c>
      <c r="J232" s="8" t="str">
        <f aca="false">IF(B232="","",D232*100000000+F232*10000+H232*10+(1000-A232)/1000)</f>
        <v/>
      </c>
      <c r="K232" s="8" t="str">
        <f aca="false">IF(B232="","",RANK(J232,$J$7:$J$306,0))</f>
        <v/>
      </c>
    </row>
    <row r="233" customFormat="false" ht="15" hidden="false" customHeight="false" outlineLevel="0" collapsed="false">
      <c r="A233" s="8" t="n">
        <v>227</v>
      </c>
      <c r="B233" s="8" t="str">
        <f aca="false">IFERROR(INDEX(Log!$L$2:$L$1501,MATCH(A233,Log!$Q$2:$Q$1501,0)),"")</f>
        <v/>
      </c>
      <c r="C233" s="8" t="str">
        <f aca="false">IF(B233="","",IF(INDEX(Log!$G$2:$G$1501,MATCH(B233,Log!$L$2:$L$1501,0))="","(not set)",INDEX(Log!$G$2:$G$1501,MATCH(B233,Log!$L$2:$L$1501,0))))</f>
        <v/>
      </c>
      <c r="D233" s="8" t="str">
        <f aca="false">IF(B233="","",SUMIFS(Log!$O$2:$O$1501,Log!$L$2:$L$1501,B233))</f>
        <v/>
      </c>
      <c r="E233" s="16" t="str">
        <f aca="false">IF(B233="","",D233/$D$2)</f>
        <v/>
      </c>
      <c r="F233" s="8" t="str">
        <f aca="false">IF(B233="","",SUMIFS(Log!$N$2:$N$1501,Log!$L$2:$L$1501,B233))</f>
        <v/>
      </c>
      <c r="G233" s="16" t="str">
        <f aca="false">IF(B233="","",F233/$B$2)</f>
        <v/>
      </c>
      <c r="H233" s="8" t="str">
        <f aca="false">IF(B233="","",SUMIFS(Log!$P$2:$P$1501,Log!$L$2:$L$1501,B233))</f>
        <v/>
      </c>
      <c r="I233" s="8" t="str">
        <f aca="false">IF(B233="","",IF(C233="(not set)","Set a source type",IFERROR(VLOOKUP(C233,Lists!$C$2:$D$10,2,FALSE()),"")))</f>
        <v/>
      </c>
      <c r="J233" s="8" t="str">
        <f aca="false">IF(B233="","",D233*100000000+F233*10000+H233*10+(1000-A233)/1000)</f>
        <v/>
      </c>
      <c r="K233" s="8" t="str">
        <f aca="false">IF(B233="","",RANK(J233,$J$7:$J$306,0))</f>
        <v/>
      </c>
    </row>
    <row r="234" customFormat="false" ht="15" hidden="false" customHeight="false" outlineLevel="0" collapsed="false">
      <c r="A234" s="8" t="n">
        <v>228</v>
      </c>
      <c r="B234" s="8" t="str">
        <f aca="false">IFERROR(INDEX(Log!$L$2:$L$1501,MATCH(A234,Log!$Q$2:$Q$1501,0)),"")</f>
        <v/>
      </c>
      <c r="C234" s="8" t="str">
        <f aca="false">IF(B234="","",IF(INDEX(Log!$G$2:$G$1501,MATCH(B234,Log!$L$2:$L$1501,0))="","(not set)",INDEX(Log!$G$2:$G$1501,MATCH(B234,Log!$L$2:$L$1501,0))))</f>
        <v/>
      </c>
      <c r="D234" s="8" t="str">
        <f aca="false">IF(B234="","",SUMIFS(Log!$O$2:$O$1501,Log!$L$2:$L$1501,B234))</f>
        <v/>
      </c>
      <c r="E234" s="16" t="str">
        <f aca="false">IF(B234="","",D234/$D$2)</f>
        <v/>
      </c>
      <c r="F234" s="8" t="str">
        <f aca="false">IF(B234="","",SUMIFS(Log!$N$2:$N$1501,Log!$L$2:$L$1501,B234))</f>
        <v/>
      </c>
      <c r="G234" s="16" t="str">
        <f aca="false">IF(B234="","",F234/$B$2)</f>
        <v/>
      </c>
      <c r="H234" s="8" t="str">
        <f aca="false">IF(B234="","",SUMIFS(Log!$P$2:$P$1501,Log!$L$2:$L$1501,B234))</f>
        <v/>
      </c>
      <c r="I234" s="8" t="str">
        <f aca="false">IF(B234="","",IF(C234="(not set)","Set a source type",IFERROR(VLOOKUP(C234,Lists!$C$2:$D$10,2,FALSE()),"")))</f>
        <v/>
      </c>
      <c r="J234" s="8" t="str">
        <f aca="false">IF(B234="","",D234*100000000+F234*10000+H234*10+(1000-A234)/1000)</f>
        <v/>
      </c>
      <c r="K234" s="8" t="str">
        <f aca="false">IF(B234="","",RANK(J234,$J$7:$J$306,0))</f>
        <v/>
      </c>
    </row>
    <row r="235" customFormat="false" ht="15" hidden="false" customHeight="false" outlineLevel="0" collapsed="false">
      <c r="A235" s="8" t="n">
        <v>229</v>
      </c>
      <c r="B235" s="8" t="str">
        <f aca="false">IFERROR(INDEX(Log!$L$2:$L$1501,MATCH(A235,Log!$Q$2:$Q$1501,0)),"")</f>
        <v/>
      </c>
      <c r="C235" s="8" t="str">
        <f aca="false">IF(B235="","",IF(INDEX(Log!$G$2:$G$1501,MATCH(B235,Log!$L$2:$L$1501,0))="","(not set)",INDEX(Log!$G$2:$G$1501,MATCH(B235,Log!$L$2:$L$1501,0))))</f>
        <v/>
      </c>
      <c r="D235" s="8" t="str">
        <f aca="false">IF(B235="","",SUMIFS(Log!$O$2:$O$1501,Log!$L$2:$L$1501,B235))</f>
        <v/>
      </c>
      <c r="E235" s="16" t="str">
        <f aca="false">IF(B235="","",D235/$D$2)</f>
        <v/>
      </c>
      <c r="F235" s="8" t="str">
        <f aca="false">IF(B235="","",SUMIFS(Log!$N$2:$N$1501,Log!$L$2:$L$1501,B235))</f>
        <v/>
      </c>
      <c r="G235" s="16" t="str">
        <f aca="false">IF(B235="","",F235/$B$2)</f>
        <v/>
      </c>
      <c r="H235" s="8" t="str">
        <f aca="false">IF(B235="","",SUMIFS(Log!$P$2:$P$1501,Log!$L$2:$L$1501,B235))</f>
        <v/>
      </c>
      <c r="I235" s="8" t="str">
        <f aca="false">IF(B235="","",IF(C235="(not set)","Set a source type",IFERROR(VLOOKUP(C235,Lists!$C$2:$D$10,2,FALSE()),"")))</f>
        <v/>
      </c>
      <c r="J235" s="8" t="str">
        <f aca="false">IF(B235="","",D235*100000000+F235*10000+H235*10+(1000-A235)/1000)</f>
        <v/>
      </c>
      <c r="K235" s="8" t="str">
        <f aca="false">IF(B235="","",RANK(J235,$J$7:$J$306,0))</f>
        <v/>
      </c>
    </row>
    <row r="236" customFormat="false" ht="15" hidden="false" customHeight="false" outlineLevel="0" collapsed="false">
      <c r="A236" s="8" t="n">
        <v>230</v>
      </c>
      <c r="B236" s="8" t="str">
        <f aca="false">IFERROR(INDEX(Log!$L$2:$L$1501,MATCH(A236,Log!$Q$2:$Q$1501,0)),"")</f>
        <v/>
      </c>
      <c r="C236" s="8" t="str">
        <f aca="false">IF(B236="","",IF(INDEX(Log!$G$2:$G$1501,MATCH(B236,Log!$L$2:$L$1501,0))="","(not set)",INDEX(Log!$G$2:$G$1501,MATCH(B236,Log!$L$2:$L$1501,0))))</f>
        <v/>
      </c>
      <c r="D236" s="8" t="str">
        <f aca="false">IF(B236="","",SUMIFS(Log!$O$2:$O$1501,Log!$L$2:$L$1501,B236))</f>
        <v/>
      </c>
      <c r="E236" s="16" t="str">
        <f aca="false">IF(B236="","",D236/$D$2)</f>
        <v/>
      </c>
      <c r="F236" s="8" t="str">
        <f aca="false">IF(B236="","",SUMIFS(Log!$N$2:$N$1501,Log!$L$2:$L$1501,B236))</f>
        <v/>
      </c>
      <c r="G236" s="16" t="str">
        <f aca="false">IF(B236="","",F236/$B$2)</f>
        <v/>
      </c>
      <c r="H236" s="8" t="str">
        <f aca="false">IF(B236="","",SUMIFS(Log!$P$2:$P$1501,Log!$L$2:$L$1501,B236))</f>
        <v/>
      </c>
      <c r="I236" s="8" t="str">
        <f aca="false">IF(B236="","",IF(C236="(not set)","Set a source type",IFERROR(VLOOKUP(C236,Lists!$C$2:$D$10,2,FALSE()),"")))</f>
        <v/>
      </c>
      <c r="J236" s="8" t="str">
        <f aca="false">IF(B236="","",D236*100000000+F236*10000+H236*10+(1000-A236)/1000)</f>
        <v/>
      </c>
      <c r="K236" s="8" t="str">
        <f aca="false">IF(B236="","",RANK(J236,$J$7:$J$306,0))</f>
        <v/>
      </c>
    </row>
    <row r="237" customFormat="false" ht="15" hidden="false" customHeight="false" outlineLevel="0" collapsed="false">
      <c r="A237" s="8" t="n">
        <v>231</v>
      </c>
      <c r="B237" s="8" t="str">
        <f aca="false">IFERROR(INDEX(Log!$L$2:$L$1501,MATCH(A237,Log!$Q$2:$Q$1501,0)),"")</f>
        <v/>
      </c>
      <c r="C237" s="8" t="str">
        <f aca="false">IF(B237="","",IF(INDEX(Log!$G$2:$G$1501,MATCH(B237,Log!$L$2:$L$1501,0))="","(not set)",INDEX(Log!$G$2:$G$1501,MATCH(B237,Log!$L$2:$L$1501,0))))</f>
        <v/>
      </c>
      <c r="D237" s="8" t="str">
        <f aca="false">IF(B237="","",SUMIFS(Log!$O$2:$O$1501,Log!$L$2:$L$1501,B237))</f>
        <v/>
      </c>
      <c r="E237" s="16" t="str">
        <f aca="false">IF(B237="","",D237/$D$2)</f>
        <v/>
      </c>
      <c r="F237" s="8" t="str">
        <f aca="false">IF(B237="","",SUMIFS(Log!$N$2:$N$1501,Log!$L$2:$L$1501,B237))</f>
        <v/>
      </c>
      <c r="G237" s="16" t="str">
        <f aca="false">IF(B237="","",F237/$B$2)</f>
        <v/>
      </c>
      <c r="H237" s="8" t="str">
        <f aca="false">IF(B237="","",SUMIFS(Log!$P$2:$P$1501,Log!$L$2:$L$1501,B237))</f>
        <v/>
      </c>
      <c r="I237" s="8" t="str">
        <f aca="false">IF(B237="","",IF(C237="(not set)","Set a source type",IFERROR(VLOOKUP(C237,Lists!$C$2:$D$10,2,FALSE()),"")))</f>
        <v/>
      </c>
      <c r="J237" s="8" t="str">
        <f aca="false">IF(B237="","",D237*100000000+F237*10000+H237*10+(1000-A237)/1000)</f>
        <v/>
      </c>
      <c r="K237" s="8" t="str">
        <f aca="false">IF(B237="","",RANK(J237,$J$7:$J$306,0))</f>
        <v/>
      </c>
    </row>
    <row r="238" customFormat="false" ht="15" hidden="false" customHeight="false" outlineLevel="0" collapsed="false">
      <c r="A238" s="8" t="n">
        <v>232</v>
      </c>
      <c r="B238" s="8" t="str">
        <f aca="false">IFERROR(INDEX(Log!$L$2:$L$1501,MATCH(A238,Log!$Q$2:$Q$1501,0)),"")</f>
        <v/>
      </c>
      <c r="C238" s="8" t="str">
        <f aca="false">IF(B238="","",IF(INDEX(Log!$G$2:$G$1501,MATCH(B238,Log!$L$2:$L$1501,0))="","(not set)",INDEX(Log!$G$2:$G$1501,MATCH(B238,Log!$L$2:$L$1501,0))))</f>
        <v/>
      </c>
      <c r="D238" s="8" t="str">
        <f aca="false">IF(B238="","",SUMIFS(Log!$O$2:$O$1501,Log!$L$2:$L$1501,B238))</f>
        <v/>
      </c>
      <c r="E238" s="16" t="str">
        <f aca="false">IF(B238="","",D238/$D$2)</f>
        <v/>
      </c>
      <c r="F238" s="8" t="str">
        <f aca="false">IF(B238="","",SUMIFS(Log!$N$2:$N$1501,Log!$L$2:$L$1501,B238))</f>
        <v/>
      </c>
      <c r="G238" s="16" t="str">
        <f aca="false">IF(B238="","",F238/$B$2)</f>
        <v/>
      </c>
      <c r="H238" s="8" t="str">
        <f aca="false">IF(B238="","",SUMIFS(Log!$P$2:$P$1501,Log!$L$2:$L$1501,B238))</f>
        <v/>
      </c>
      <c r="I238" s="8" t="str">
        <f aca="false">IF(B238="","",IF(C238="(not set)","Set a source type",IFERROR(VLOOKUP(C238,Lists!$C$2:$D$10,2,FALSE()),"")))</f>
        <v/>
      </c>
      <c r="J238" s="8" t="str">
        <f aca="false">IF(B238="","",D238*100000000+F238*10000+H238*10+(1000-A238)/1000)</f>
        <v/>
      </c>
      <c r="K238" s="8" t="str">
        <f aca="false">IF(B238="","",RANK(J238,$J$7:$J$306,0))</f>
        <v/>
      </c>
    </row>
    <row r="239" customFormat="false" ht="15" hidden="false" customHeight="false" outlineLevel="0" collapsed="false">
      <c r="A239" s="8" t="n">
        <v>233</v>
      </c>
      <c r="B239" s="8" t="str">
        <f aca="false">IFERROR(INDEX(Log!$L$2:$L$1501,MATCH(A239,Log!$Q$2:$Q$1501,0)),"")</f>
        <v/>
      </c>
      <c r="C239" s="8" t="str">
        <f aca="false">IF(B239="","",IF(INDEX(Log!$G$2:$G$1501,MATCH(B239,Log!$L$2:$L$1501,0))="","(not set)",INDEX(Log!$G$2:$G$1501,MATCH(B239,Log!$L$2:$L$1501,0))))</f>
        <v/>
      </c>
      <c r="D239" s="8" t="str">
        <f aca="false">IF(B239="","",SUMIFS(Log!$O$2:$O$1501,Log!$L$2:$L$1501,B239))</f>
        <v/>
      </c>
      <c r="E239" s="16" t="str">
        <f aca="false">IF(B239="","",D239/$D$2)</f>
        <v/>
      </c>
      <c r="F239" s="8" t="str">
        <f aca="false">IF(B239="","",SUMIFS(Log!$N$2:$N$1501,Log!$L$2:$L$1501,B239))</f>
        <v/>
      </c>
      <c r="G239" s="16" t="str">
        <f aca="false">IF(B239="","",F239/$B$2)</f>
        <v/>
      </c>
      <c r="H239" s="8" t="str">
        <f aca="false">IF(B239="","",SUMIFS(Log!$P$2:$P$1501,Log!$L$2:$L$1501,B239))</f>
        <v/>
      </c>
      <c r="I239" s="8" t="str">
        <f aca="false">IF(B239="","",IF(C239="(not set)","Set a source type",IFERROR(VLOOKUP(C239,Lists!$C$2:$D$10,2,FALSE()),"")))</f>
        <v/>
      </c>
      <c r="J239" s="8" t="str">
        <f aca="false">IF(B239="","",D239*100000000+F239*10000+H239*10+(1000-A239)/1000)</f>
        <v/>
      </c>
      <c r="K239" s="8" t="str">
        <f aca="false">IF(B239="","",RANK(J239,$J$7:$J$306,0))</f>
        <v/>
      </c>
    </row>
    <row r="240" customFormat="false" ht="15" hidden="false" customHeight="false" outlineLevel="0" collapsed="false">
      <c r="A240" s="8" t="n">
        <v>234</v>
      </c>
      <c r="B240" s="8" t="str">
        <f aca="false">IFERROR(INDEX(Log!$L$2:$L$1501,MATCH(A240,Log!$Q$2:$Q$1501,0)),"")</f>
        <v/>
      </c>
      <c r="C240" s="8" t="str">
        <f aca="false">IF(B240="","",IF(INDEX(Log!$G$2:$G$1501,MATCH(B240,Log!$L$2:$L$1501,0))="","(not set)",INDEX(Log!$G$2:$G$1501,MATCH(B240,Log!$L$2:$L$1501,0))))</f>
        <v/>
      </c>
      <c r="D240" s="8" t="str">
        <f aca="false">IF(B240="","",SUMIFS(Log!$O$2:$O$1501,Log!$L$2:$L$1501,B240))</f>
        <v/>
      </c>
      <c r="E240" s="16" t="str">
        <f aca="false">IF(B240="","",D240/$D$2)</f>
        <v/>
      </c>
      <c r="F240" s="8" t="str">
        <f aca="false">IF(B240="","",SUMIFS(Log!$N$2:$N$1501,Log!$L$2:$L$1501,B240))</f>
        <v/>
      </c>
      <c r="G240" s="16" t="str">
        <f aca="false">IF(B240="","",F240/$B$2)</f>
        <v/>
      </c>
      <c r="H240" s="8" t="str">
        <f aca="false">IF(B240="","",SUMIFS(Log!$P$2:$P$1501,Log!$L$2:$L$1501,B240))</f>
        <v/>
      </c>
      <c r="I240" s="8" t="str">
        <f aca="false">IF(B240="","",IF(C240="(not set)","Set a source type",IFERROR(VLOOKUP(C240,Lists!$C$2:$D$10,2,FALSE()),"")))</f>
        <v/>
      </c>
      <c r="J240" s="8" t="str">
        <f aca="false">IF(B240="","",D240*100000000+F240*10000+H240*10+(1000-A240)/1000)</f>
        <v/>
      </c>
      <c r="K240" s="8" t="str">
        <f aca="false">IF(B240="","",RANK(J240,$J$7:$J$306,0))</f>
        <v/>
      </c>
    </row>
    <row r="241" customFormat="false" ht="15" hidden="false" customHeight="false" outlineLevel="0" collapsed="false">
      <c r="A241" s="8" t="n">
        <v>235</v>
      </c>
      <c r="B241" s="8" t="str">
        <f aca="false">IFERROR(INDEX(Log!$L$2:$L$1501,MATCH(A241,Log!$Q$2:$Q$1501,0)),"")</f>
        <v/>
      </c>
      <c r="C241" s="8" t="str">
        <f aca="false">IF(B241="","",IF(INDEX(Log!$G$2:$G$1501,MATCH(B241,Log!$L$2:$L$1501,0))="","(not set)",INDEX(Log!$G$2:$G$1501,MATCH(B241,Log!$L$2:$L$1501,0))))</f>
        <v/>
      </c>
      <c r="D241" s="8" t="str">
        <f aca="false">IF(B241="","",SUMIFS(Log!$O$2:$O$1501,Log!$L$2:$L$1501,B241))</f>
        <v/>
      </c>
      <c r="E241" s="16" t="str">
        <f aca="false">IF(B241="","",D241/$D$2)</f>
        <v/>
      </c>
      <c r="F241" s="8" t="str">
        <f aca="false">IF(B241="","",SUMIFS(Log!$N$2:$N$1501,Log!$L$2:$L$1501,B241))</f>
        <v/>
      </c>
      <c r="G241" s="16" t="str">
        <f aca="false">IF(B241="","",F241/$B$2)</f>
        <v/>
      </c>
      <c r="H241" s="8" t="str">
        <f aca="false">IF(B241="","",SUMIFS(Log!$P$2:$P$1501,Log!$L$2:$L$1501,B241))</f>
        <v/>
      </c>
      <c r="I241" s="8" t="str">
        <f aca="false">IF(B241="","",IF(C241="(not set)","Set a source type",IFERROR(VLOOKUP(C241,Lists!$C$2:$D$10,2,FALSE()),"")))</f>
        <v/>
      </c>
      <c r="J241" s="8" t="str">
        <f aca="false">IF(B241="","",D241*100000000+F241*10000+H241*10+(1000-A241)/1000)</f>
        <v/>
      </c>
      <c r="K241" s="8" t="str">
        <f aca="false">IF(B241="","",RANK(J241,$J$7:$J$306,0))</f>
        <v/>
      </c>
    </row>
    <row r="242" customFormat="false" ht="15" hidden="false" customHeight="false" outlineLevel="0" collapsed="false">
      <c r="A242" s="8" t="n">
        <v>236</v>
      </c>
      <c r="B242" s="8" t="str">
        <f aca="false">IFERROR(INDEX(Log!$L$2:$L$1501,MATCH(A242,Log!$Q$2:$Q$1501,0)),"")</f>
        <v/>
      </c>
      <c r="C242" s="8" t="str">
        <f aca="false">IF(B242="","",IF(INDEX(Log!$G$2:$G$1501,MATCH(B242,Log!$L$2:$L$1501,0))="","(not set)",INDEX(Log!$G$2:$G$1501,MATCH(B242,Log!$L$2:$L$1501,0))))</f>
        <v/>
      </c>
      <c r="D242" s="8" t="str">
        <f aca="false">IF(B242="","",SUMIFS(Log!$O$2:$O$1501,Log!$L$2:$L$1501,B242))</f>
        <v/>
      </c>
      <c r="E242" s="16" t="str">
        <f aca="false">IF(B242="","",D242/$D$2)</f>
        <v/>
      </c>
      <c r="F242" s="8" t="str">
        <f aca="false">IF(B242="","",SUMIFS(Log!$N$2:$N$1501,Log!$L$2:$L$1501,B242))</f>
        <v/>
      </c>
      <c r="G242" s="16" t="str">
        <f aca="false">IF(B242="","",F242/$B$2)</f>
        <v/>
      </c>
      <c r="H242" s="8" t="str">
        <f aca="false">IF(B242="","",SUMIFS(Log!$P$2:$P$1501,Log!$L$2:$L$1501,B242))</f>
        <v/>
      </c>
      <c r="I242" s="8" t="str">
        <f aca="false">IF(B242="","",IF(C242="(not set)","Set a source type",IFERROR(VLOOKUP(C242,Lists!$C$2:$D$10,2,FALSE()),"")))</f>
        <v/>
      </c>
      <c r="J242" s="8" t="str">
        <f aca="false">IF(B242="","",D242*100000000+F242*10000+H242*10+(1000-A242)/1000)</f>
        <v/>
      </c>
      <c r="K242" s="8" t="str">
        <f aca="false">IF(B242="","",RANK(J242,$J$7:$J$306,0))</f>
        <v/>
      </c>
    </row>
    <row r="243" customFormat="false" ht="15" hidden="false" customHeight="false" outlineLevel="0" collapsed="false">
      <c r="A243" s="8" t="n">
        <v>237</v>
      </c>
      <c r="B243" s="8" t="str">
        <f aca="false">IFERROR(INDEX(Log!$L$2:$L$1501,MATCH(A243,Log!$Q$2:$Q$1501,0)),"")</f>
        <v/>
      </c>
      <c r="C243" s="8" t="str">
        <f aca="false">IF(B243="","",IF(INDEX(Log!$G$2:$G$1501,MATCH(B243,Log!$L$2:$L$1501,0))="","(not set)",INDEX(Log!$G$2:$G$1501,MATCH(B243,Log!$L$2:$L$1501,0))))</f>
        <v/>
      </c>
      <c r="D243" s="8" t="str">
        <f aca="false">IF(B243="","",SUMIFS(Log!$O$2:$O$1501,Log!$L$2:$L$1501,B243))</f>
        <v/>
      </c>
      <c r="E243" s="16" t="str">
        <f aca="false">IF(B243="","",D243/$D$2)</f>
        <v/>
      </c>
      <c r="F243" s="8" t="str">
        <f aca="false">IF(B243="","",SUMIFS(Log!$N$2:$N$1501,Log!$L$2:$L$1501,B243))</f>
        <v/>
      </c>
      <c r="G243" s="16" t="str">
        <f aca="false">IF(B243="","",F243/$B$2)</f>
        <v/>
      </c>
      <c r="H243" s="8" t="str">
        <f aca="false">IF(B243="","",SUMIFS(Log!$P$2:$P$1501,Log!$L$2:$L$1501,B243))</f>
        <v/>
      </c>
      <c r="I243" s="8" t="str">
        <f aca="false">IF(B243="","",IF(C243="(not set)","Set a source type",IFERROR(VLOOKUP(C243,Lists!$C$2:$D$10,2,FALSE()),"")))</f>
        <v/>
      </c>
      <c r="J243" s="8" t="str">
        <f aca="false">IF(B243="","",D243*100000000+F243*10000+H243*10+(1000-A243)/1000)</f>
        <v/>
      </c>
      <c r="K243" s="8" t="str">
        <f aca="false">IF(B243="","",RANK(J243,$J$7:$J$306,0))</f>
        <v/>
      </c>
    </row>
    <row r="244" customFormat="false" ht="15" hidden="false" customHeight="false" outlineLevel="0" collapsed="false">
      <c r="A244" s="8" t="n">
        <v>238</v>
      </c>
      <c r="B244" s="8" t="str">
        <f aca="false">IFERROR(INDEX(Log!$L$2:$L$1501,MATCH(A244,Log!$Q$2:$Q$1501,0)),"")</f>
        <v/>
      </c>
      <c r="C244" s="8" t="str">
        <f aca="false">IF(B244="","",IF(INDEX(Log!$G$2:$G$1501,MATCH(B244,Log!$L$2:$L$1501,0))="","(not set)",INDEX(Log!$G$2:$G$1501,MATCH(B244,Log!$L$2:$L$1501,0))))</f>
        <v/>
      </c>
      <c r="D244" s="8" t="str">
        <f aca="false">IF(B244="","",SUMIFS(Log!$O$2:$O$1501,Log!$L$2:$L$1501,B244))</f>
        <v/>
      </c>
      <c r="E244" s="16" t="str">
        <f aca="false">IF(B244="","",D244/$D$2)</f>
        <v/>
      </c>
      <c r="F244" s="8" t="str">
        <f aca="false">IF(B244="","",SUMIFS(Log!$N$2:$N$1501,Log!$L$2:$L$1501,B244))</f>
        <v/>
      </c>
      <c r="G244" s="16" t="str">
        <f aca="false">IF(B244="","",F244/$B$2)</f>
        <v/>
      </c>
      <c r="H244" s="8" t="str">
        <f aca="false">IF(B244="","",SUMIFS(Log!$P$2:$P$1501,Log!$L$2:$L$1501,B244))</f>
        <v/>
      </c>
      <c r="I244" s="8" t="str">
        <f aca="false">IF(B244="","",IF(C244="(not set)","Set a source type",IFERROR(VLOOKUP(C244,Lists!$C$2:$D$10,2,FALSE()),"")))</f>
        <v/>
      </c>
      <c r="J244" s="8" t="str">
        <f aca="false">IF(B244="","",D244*100000000+F244*10000+H244*10+(1000-A244)/1000)</f>
        <v/>
      </c>
      <c r="K244" s="8" t="str">
        <f aca="false">IF(B244="","",RANK(J244,$J$7:$J$306,0))</f>
        <v/>
      </c>
    </row>
    <row r="245" customFormat="false" ht="15" hidden="false" customHeight="false" outlineLevel="0" collapsed="false">
      <c r="A245" s="8" t="n">
        <v>239</v>
      </c>
      <c r="B245" s="8" t="str">
        <f aca="false">IFERROR(INDEX(Log!$L$2:$L$1501,MATCH(A245,Log!$Q$2:$Q$1501,0)),"")</f>
        <v/>
      </c>
      <c r="C245" s="8" t="str">
        <f aca="false">IF(B245="","",IF(INDEX(Log!$G$2:$G$1501,MATCH(B245,Log!$L$2:$L$1501,0))="","(not set)",INDEX(Log!$G$2:$G$1501,MATCH(B245,Log!$L$2:$L$1501,0))))</f>
        <v/>
      </c>
      <c r="D245" s="8" t="str">
        <f aca="false">IF(B245="","",SUMIFS(Log!$O$2:$O$1501,Log!$L$2:$L$1501,B245))</f>
        <v/>
      </c>
      <c r="E245" s="16" t="str">
        <f aca="false">IF(B245="","",D245/$D$2)</f>
        <v/>
      </c>
      <c r="F245" s="8" t="str">
        <f aca="false">IF(B245="","",SUMIFS(Log!$N$2:$N$1501,Log!$L$2:$L$1501,B245))</f>
        <v/>
      </c>
      <c r="G245" s="16" t="str">
        <f aca="false">IF(B245="","",F245/$B$2)</f>
        <v/>
      </c>
      <c r="H245" s="8" t="str">
        <f aca="false">IF(B245="","",SUMIFS(Log!$P$2:$P$1501,Log!$L$2:$L$1501,B245))</f>
        <v/>
      </c>
      <c r="I245" s="8" t="str">
        <f aca="false">IF(B245="","",IF(C245="(not set)","Set a source type",IFERROR(VLOOKUP(C245,Lists!$C$2:$D$10,2,FALSE()),"")))</f>
        <v/>
      </c>
      <c r="J245" s="8" t="str">
        <f aca="false">IF(B245="","",D245*100000000+F245*10000+H245*10+(1000-A245)/1000)</f>
        <v/>
      </c>
      <c r="K245" s="8" t="str">
        <f aca="false">IF(B245="","",RANK(J245,$J$7:$J$306,0))</f>
        <v/>
      </c>
    </row>
    <row r="246" customFormat="false" ht="15" hidden="false" customHeight="false" outlineLevel="0" collapsed="false">
      <c r="A246" s="8" t="n">
        <v>240</v>
      </c>
      <c r="B246" s="8" t="str">
        <f aca="false">IFERROR(INDEX(Log!$L$2:$L$1501,MATCH(A246,Log!$Q$2:$Q$1501,0)),"")</f>
        <v/>
      </c>
      <c r="C246" s="8" t="str">
        <f aca="false">IF(B246="","",IF(INDEX(Log!$G$2:$G$1501,MATCH(B246,Log!$L$2:$L$1501,0))="","(not set)",INDEX(Log!$G$2:$G$1501,MATCH(B246,Log!$L$2:$L$1501,0))))</f>
        <v/>
      </c>
      <c r="D246" s="8" t="str">
        <f aca="false">IF(B246="","",SUMIFS(Log!$O$2:$O$1501,Log!$L$2:$L$1501,B246))</f>
        <v/>
      </c>
      <c r="E246" s="16" t="str">
        <f aca="false">IF(B246="","",D246/$D$2)</f>
        <v/>
      </c>
      <c r="F246" s="8" t="str">
        <f aca="false">IF(B246="","",SUMIFS(Log!$N$2:$N$1501,Log!$L$2:$L$1501,B246))</f>
        <v/>
      </c>
      <c r="G246" s="16" t="str">
        <f aca="false">IF(B246="","",F246/$B$2)</f>
        <v/>
      </c>
      <c r="H246" s="8" t="str">
        <f aca="false">IF(B246="","",SUMIFS(Log!$P$2:$P$1501,Log!$L$2:$L$1501,B246))</f>
        <v/>
      </c>
      <c r="I246" s="8" t="str">
        <f aca="false">IF(B246="","",IF(C246="(not set)","Set a source type",IFERROR(VLOOKUP(C246,Lists!$C$2:$D$10,2,FALSE()),"")))</f>
        <v/>
      </c>
      <c r="J246" s="8" t="str">
        <f aca="false">IF(B246="","",D246*100000000+F246*10000+H246*10+(1000-A246)/1000)</f>
        <v/>
      </c>
      <c r="K246" s="8" t="str">
        <f aca="false">IF(B246="","",RANK(J246,$J$7:$J$306,0))</f>
        <v/>
      </c>
    </row>
    <row r="247" customFormat="false" ht="15" hidden="false" customHeight="false" outlineLevel="0" collapsed="false">
      <c r="A247" s="8" t="n">
        <v>241</v>
      </c>
      <c r="B247" s="8" t="str">
        <f aca="false">IFERROR(INDEX(Log!$L$2:$L$1501,MATCH(A247,Log!$Q$2:$Q$1501,0)),"")</f>
        <v/>
      </c>
      <c r="C247" s="8" t="str">
        <f aca="false">IF(B247="","",IF(INDEX(Log!$G$2:$G$1501,MATCH(B247,Log!$L$2:$L$1501,0))="","(not set)",INDEX(Log!$G$2:$G$1501,MATCH(B247,Log!$L$2:$L$1501,0))))</f>
        <v/>
      </c>
      <c r="D247" s="8" t="str">
        <f aca="false">IF(B247="","",SUMIFS(Log!$O$2:$O$1501,Log!$L$2:$L$1501,B247))</f>
        <v/>
      </c>
      <c r="E247" s="16" t="str">
        <f aca="false">IF(B247="","",D247/$D$2)</f>
        <v/>
      </c>
      <c r="F247" s="8" t="str">
        <f aca="false">IF(B247="","",SUMIFS(Log!$N$2:$N$1501,Log!$L$2:$L$1501,B247))</f>
        <v/>
      </c>
      <c r="G247" s="16" t="str">
        <f aca="false">IF(B247="","",F247/$B$2)</f>
        <v/>
      </c>
      <c r="H247" s="8" t="str">
        <f aca="false">IF(B247="","",SUMIFS(Log!$P$2:$P$1501,Log!$L$2:$L$1501,B247))</f>
        <v/>
      </c>
      <c r="I247" s="8" t="str">
        <f aca="false">IF(B247="","",IF(C247="(not set)","Set a source type",IFERROR(VLOOKUP(C247,Lists!$C$2:$D$10,2,FALSE()),"")))</f>
        <v/>
      </c>
      <c r="J247" s="8" t="str">
        <f aca="false">IF(B247="","",D247*100000000+F247*10000+H247*10+(1000-A247)/1000)</f>
        <v/>
      </c>
      <c r="K247" s="8" t="str">
        <f aca="false">IF(B247="","",RANK(J247,$J$7:$J$306,0))</f>
        <v/>
      </c>
    </row>
    <row r="248" customFormat="false" ht="15" hidden="false" customHeight="false" outlineLevel="0" collapsed="false">
      <c r="A248" s="8" t="n">
        <v>242</v>
      </c>
      <c r="B248" s="8" t="str">
        <f aca="false">IFERROR(INDEX(Log!$L$2:$L$1501,MATCH(A248,Log!$Q$2:$Q$1501,0)),"")</f>
        <v/>
      </c>
      <c r="C248" s="8" t="str">
        <f aca="false">IF(B248="","",IF(INDEX(Log!$G$2:$G$1501,MATCH(B248,Log!$L$2:$L$1501,0))="","(not set)",INDEX(Log!$G$2:$G$1501,MATCH(B248,Log!$L$2:$L$1501,0))))</f>
        <v/>
      </c>
      <c r="D248" s="8" t="str">
        <f aca="false">IF(B248="","",SUMIFS(Log!$O$2:$O$1501,Log!$L$2:$L$1501,B248))</f>
        <v/>
      </c>
      <c r="E248" s="16" t="str">
        <f aca="false">IF(B248="","",D248/$D$2)</f>
        <v/>
      </c>
      <c r="F248" s="8" t="str">
        <f aca="false">IF(B248="","",SUMIFS(Log!$N$2:$N$1501,Log!$L$2:$L$1501,B248))</f>
        <v/>
      </c>
      <c r="G248" s="16" t="str">
        <f aca="false">IF(B248="","",F248/$B$2)</f>
        <v/>
      </c>
      <c r="H248" s="8" t="str">
        <f aca="false">IF(B248="","",SUMIFS(Log!$P$2:$P$1501,Log!$L$2:$L$1501,B248))</f>
        <v/>
      </c>
      <c r="I248" s="8" t="str">
        <f aca="false">IF(B248="","",IF(C248="(not set)","Set a source type",IFERROR(VLOOKUP(C248,Lists!$C$2:$D$10,2,FALSE()),"")))</f>
        <v/>
      </c>
      <c r="J248" s="8" t="str">
        <f aca="false">IF(B248="","",D248*100000000+F248*10000+H248*10+(1000-A248)/1000)</f>
        <v/>
      </c>
      <c r="K248" s="8" t="str">
        <f aca="false">IF(B248="","",RANK(J248,$J$7:$J$306,0))</f>
        <v/>
      </c>
    </row>
    <row r="249" customFormat="false" ht="15" hidden="false" customHeight="false" outlineLevel="0" collapsed="false">
      <c r="A249" s="8" t="n">
        <v>243</v>
      </c>
      <c r="B249" s="8" t="str">
        <f aca="false">IFERROR(INDEX(Log!$L$2:$L$1501,MATCH(A249,Log!$Q$2:$Q$1501,0)),"")</f>
        <v/>
      </c>
      <c r="C249" s="8" t="str">
        <f aca="false">IF(B249="","",IF(INDEX(Log!$G$2:$G$1501,MATCH(B249,Log!$L$2:$L$1501,0))="","(not set)",INDEX(Log!$G$2:$G$1501,MATCH(B249,Log!$L$2:$L$1501,0))))</f>
        <v/>
      </c>
      <c r="D249" s="8" t="str">
        <f aca="false">IF(B249="","",SUMIFS(Log!$O$2:$O$1501,Log!$L$2:$L$1501,B249))</f>
        <v/>
      </c>
      <c r="E249" s="16" t="str">
        <f aca="false">IF(B249="","",D249/$D$2)</f>
        <v/>
      </c>
      <c r="F249" s="8" t="str">
        <f aca="false">IF(B249="","",SUMIFS(Log!$N$2:$N$1501,Log!$L$2:$L$1501,B249))</f>
        <v/>
      </c>
      <c r="G249" s="16" t="str">
        <f aca="false">IF(B249="","",F249/$B$2)</f>
        <v/>
      </c>
      <c r="H249" s="8" t="str">
        <f aca="false">IF(B249="","",SUMIFS(Log!$P$2:$P$1501,Log!$L$2:$L$1501,B249))</f>
        <v/>
      </c>
      <c r="I249" s="8" t="str">
        <f aca="false">IF(B249="","",IF(C249="(not set)","Set a source type",IFERROR(VLOOKUP(C249,Lists!$C$2:$D$10,2,FALSE()),"")))</f>
        <v/>
      </c>
      <c r="J249" s="8" t="str">
        <f aca="false">IF(B249="","",D249*100000000+F249*10000+H249*10+(1000-A249)/1000)</f>
        <v/>
      </c>
      <c r="K249" s="8" t="str">
        <f aca="false">IF(B249="","",RANK(J249,$J$7:$J$306,0))</f>
        <v/>
      </c>
    </row>
    <row r="250" customFormat="false" ht="15" hidden="false" customHeight="false" outlineLevel="0" collapsed="false">
      <c r="A250" s="8" t="n">
        <v>244</v>
      </c>
      <c r="B250" s="8" t="str">
        <f aca="false">IFERROR(INDEX(Log!$L$2:$L$1501,MATCH(A250,Log!$Q$2:$Q$1501,0)),"")</f>
        <v/>
      </c>
      <c r="C250" s="8" t="str">
        <f aca="false">IF(B250="","",IF(INDEX(Log!$G$2:$G$1501,MATCH(B250,Log!$L$2:$L$1501,0))="","(not set)",INDEX(Log!$G$2:$G$1501,MATCH(B250,Log!$L$2:$L$1501,0))))</f>
        <v/>
      </c>
      <c r="D250" s="8" t="str">
        <f aca="false">IF(B250="","",SUMIFS(Log!$O$2:$O$1501,Log!$L$2:$L$1501,B250))</f>
        <v/>
      </c>
      <c r="E250" s="16" t="str">
        <f aca="false">IF(B250="","",D250/$D$2)</f>
        <v/>
      </c>
      <c r="F250" s="8" t="str">
        <f aca="false">IF(B250="","",SUMIFS(Log!$N$2:$N$1501,Log!$L$2:$L$1501,B250))</f>
        <v/>
      </c>
      <c r="G250" s="16" t="str">
        <f aca="false">IF(B250="","",F250/$B$2)</f>
        <v/>
      </c>
      <c r="H250" s="8" t="str">
        <f aca="false">IF(B250="","",SUMIFS(Log!$P$2:$P$1501,Log!$L$2:$L$1501,B250))</f>
        <v/>
      </c>
      <c r="I250" s="8" t="str">
        <f aca="false">IF(B250="","",IF(C250="(not set)","Set a source type",IFERROR(VLOOKUP(C250,Lists!$C$2:$D$10,2,FALSE()),"")))</f>
        <v/>
      </c>
      <c r="J250" s="8" t="str">
        <f aca="false">IF(B250="","",D250*100000000+F250*10000+H250*10+(1000-A250)/1000)</f>
        <v/>
      </c>
      <c r="K250" s="8" t="str">
        <f aca="false">IF(B250="","",RANK(J250,$J$7:$J$306,0))</f>
        <v/>
      </c>
    </row>
    <row r="251" customFormat="false" ht="15" hidden="false" customHeight="false" outlineLevel="0" collapsed="false">
      <c r="A251" s="8" t="n">
        <v>245</v>
      </c>
      <c r="B251" s="8" t="str">
        <f aca="false">IFERROR(INDEX(Log!$L$2:$L$1501,MATCH(A251,Log!$Q$2:$Q$1501,0)),"")</f>
        <v/>
      </c>
      <c r="C251" s="8" t="str">
        <f aca="false">IF(B251="","",IF(INDEX(Log!$G$2:$G$1501,MATCH(B251,Log!$L$2:$L$1501,0))="","(not set)",INDEX(Log!$G$2:$G$1501,MATCH(B251,Log!$L$2:$L$1501,0))))</f>
        <v/>
      </c>
      <c r="D251" s="8" t="str">
        <f aca="false">IF(B251="","",SUMIFS(Log!$O$2:$O$1501,Log!$L$2:$L$1501,B251))</f>
        <v/>
      </c>
      <c r="E251" s="16" t="str">
        <f aca="false">IF(B251="","",D251/$D$2)</f>
        <v/>
      </c>
      <c r="F251" s="8" t="str">
        <f aca="false">IF(B251="","",SUMIFS(Log!$N$2:$N$1501,Log!$L$2:$L$1501,B251))</f>
        <v/>
      </c>
      <c r="G251" s="16" t="str">
        <f aca="false">IF(B251="","",F251/$B$2)</f>
        <v/>
      </c>
      <c r="H251" s="8" t="str">
        <f aca="false">IF(B251="","",SUMIFS(Log!$P$2:$P$1501,Log!$L$2:$L$1501,B251))</f>
        <v/>
      </c>
      <c r="I251" s="8" t="str">
        <f aca="false">IF(B251="","",IF(C251="(not set)","Set a source type",IFERROR(VLOOKUP(C251,Lists!$C$2:$D$10,2,FALSE()),"")))</f>
        <v/>
      </c>
      <c r="J251" s="8" t="str">
        <f aca="false">IF(B251="","",D251*100000000+F251*10000+H251*10+(1000-A251)/1000)</f>
        <v/>
      </c>
      <c r="K251" s="8" t="str">
        <f aca="false">IF(B251="","",RANK(J251,$J$7:$J$306,0))</f>
        <v/>
      </c>
    </row>
    <row r="252" customFormat="false" ht="15" hidden="false" customHeight="false" outlineLevel="0" collapsed="false">
      <c r="A252" s="8" t="n">
        <v>246</v>
      </c>
      <c r="B252" s="8" t="str">
        <f aca="false">IFERROR(INDEX(Log!$L$2:$L$1501,MATCH(A252,Log!$Q$2:$Q$1501,0)),"")</f>
        <v/>
      </c>
      <c r="C252" s="8" t="str">
        <f aca="false">IF(B252="","",IF(INDEX(Log!$G$2:$G$1501,MATCH(B252,Log!$L$2:$L$1501,0))="","(not set)",INDEX(Log!$G$2:$G$1501,MATCH(B252,Log!$L$2:$L$1501,0))))</f>
        <v/>
      </c>
      <c r="D252" s="8" t="str">
        <f aca="false">IF(B252="","",SUMIFS(Log!$O$2:$O$1501,Log!$L$2:$L$1501,B252))</f>
        <v/>
      </c>
      <c r="E252" s="16" t="str">
        <f aca="false">IF(B252="","",D252/$D$2)</f>
        <v/>
      </c>
      <c r="F252" s="8" t="str">
        <f aca="false">IF(B252="","",SUMIFS(Log!$N$2:$N$1501,Log!$L$2:$L$1501,B252))</f>
        <v/>
      </c>
      <c r="G252" s="16" t="str">
        <f aca="false">IF(B252="","",F252/$B$2)</f>
        <v/>
      </c>
      <c r="H252" s="8" t="str">
        <f aca="false">IF(B252="","",SUMIFS(Log!$P$2:$P$1501,Log!$L$2:$L$1501,B252))</f>
        <v/>
      </c>
      <c r="I252" s="8" t="str">
        <f aca="false">IF(B252="","",IF(C252="(not set)","Set a source type",IFERROR(VLOOKUP(C252,Lists!$C$2:$D$10,2,FALSE()),"")))</f>
        <v/>
      </c>
      <c r="J252" s="8" t="str">
        <f aca="false">IF(B252="","",D252*100000000+F252*10000+H252*10+(1000-A252)/1000)</f>
        <v/>
      </c>
      <c r="K252" s="8" t="str">
        <f aca="false">IF(B252="","",RANK(J252,$J$7:$J$306,0))</f>
        <v/>
      </c>
    </row>
    <row r="253" customFormat="false" ht="15" hidden="false" customHeight="false" outlineLevel="0" collapsed="false">
      <c r="A253" s="8" t="n">
        <v>247</v>
      </c>
      <c r="B253" s="8" t="str">
        <f aca="false">IFERROR(INDEX(Log!$L$2:$L$1501,MATCH(A253,Log!$Q$2:$Q$1501,0)),"")</f>
        <v/>
      </c>
      <c r="C253" s="8" t="str">
        <f aca="false">IF(B253="","",IF(INDEX(Log!$G$2:$G$1501,MATCH(B253,Log!$L$2:$L$1501,0))="","(not set)",INDEX(Log!$G$2:$G$1501,MATCH(B253,Log!$L$2:$L$1501,0))))</f>
        <v/>
      </c>
      <c r="D253" s="8" t="str">
        <f aca="false">IF(B253="","",SUMIFS(Log!$O$2:$O$1501,Log!$L$2:$L$1501,B253))</f>
        <v/>
      </c>
      <c r="E253" s="16" t="str">
        <f aca="false">IF(B253="","",D253/$D$2)</f>
        <v/>
      </c>
      <c r="F253" s="8" t="str">
        <f aca="false">IF(B253="","",SUMIFS(Log!$N$2:$N$1501,Log!$L$2:$L$1501,B253))</f>
        <v/>
      </c>
      <c r="G253" s="16" t="str">
        <f aca="false">IF(B253="","",F253/$B$2)</f>
        <v/>
      </c>
      <c r="H253" s="8" t="str">
        <f aca="false">IF(B253="","",SUMIFS(Log!$P$2:$P$1501,Log!$L$2:$L$1501,B253))</f>
        <v/>
      </c>
      <c r="I253" s="8" t="str">
        <f aca="false">IF(B253="","",IF(C253="(not set)","Set a source type",IFERROR(VLOOKUP(C253,Lists!$C$2:$D$10,2,FALSE()),"")))</f>
        <v/>
      </c>
      <c r="J253" s="8" t="str">
        <f aca="false">IF(B253="","",D253*100000000+F253*10000+H253*10+(1000-A253)/1000)</f>
        <v/>
      </c>
      <c r="K253" s="8" t="str">
        <f aca="false">IF(B253="","",RANK(J253,$J$7:$J$306,0))</f>
        <v/>
      </c>
    </row>
    <row r="254" customFormat="false" ht="15" hidden="false" customHeight="false" outlineLevel="0" collapsed="false">
      <c r="A254" s="8" t="n">
        <v>248</v>
      </c>
      <c r="B254" s="8" t="str">
        <f aca="false">IFERROR(INDEX(Log!$L$2:$L$1501,MATCH(A254,Log!$Q$2:$Q$1501,0)),"")</f>
        <v/>
      </c>
      <c r="C254" s="8" t="str">
        <f aca="false">IF(B254="","",IF(INDEX(Log!$G$2:$G$1501,MATCH(B254,Log!$L$2:$L$1501,0))="","(not set)",INDEX(Log!$G$2:$G$1501,MATCH(B254,Log!$L$2:$L$1501,0))))</f>
        <v/>
      </c>
      <c r="D254" s="8" t="str">
        <f aca="false">IF(B254="","",SUMIFS(Log!$O$2:$O$1501,Log!$L$2:$L$1501,B254))</f>
        <v/>
      </c>
      <c r="E254" s="16" t="str">
        <f aca="false">IF(B254="","",D254/$D$2)</f>
        <v/>
      </c>
      <c r="F254" s="8" t="str">
        <f aca="false">IF(B254="","",SUMIFS(Log!$N$2:$N$1501,Log!$L$2:$L$1501,B254))</f>
        <v/>
      </c>
      <c r="G254" s="16" t="str">
        <f aca="false">IF(B254="","",F254/$B$2)</f>
        <v/>
      </c>
      <c r="H254" s="8" t="str">
        <f aca="false">IF(B254="","",SUMIFS(Log!$P$2:$P$1501,Log!$L$2:$L$1501,B254))</f>
        <v/>
      </c>
      <c r="I254" s="8" t="str">
        <f aca="false">IF(B254="","",IF(C254="(not set)","Set a source type",IFERROR(VLOOKUP(C254,Lists!$C$2:$D$10,2,FALSE()),"")))</f>
        <v/>
      </c>
      <c r="J254" s="8" t="str">
        <f aca="false">IF(B254="","",D254*100000000+F254*10000+H254*10+(1000-A254)/1000)</f>
        <v/>
      </c>
      <c r="K254" s="8" t="str">
        <f aca="false">IF(B254="","",RANK(J254,$J$7:$J$306,0))</f>
        <v/>
      </c>
    </row>
    <row r="255" customFormat="false" ht="15" hidden="false" customHeight="false" outlineLevel="0" collapsed="false">
      <c r="A255" s="8" t="n">
        <v>249</v>
      </c>
      <c r="B255" s="8" t="str">
        <f aca="false">IFERROR(INDEX(Log!$L$2:$L$1501,MATCH(A255,Log!$Q$2:$Q$1501,0)),"")</f>
        <v/>
      </c>
      <c r="C255" s="8" t="str">
        <f aca="false">IF(B255="","",IF(INDEX(Log!$G$2:$G$1501,MATCH(B255,Log!$L$2:$L$1501,0))="","(not set)",INDEX(Log!$G$2:$G$1501,MATCH(B255,Log!$L$2:$L$1501,0))))</f>
        <v/>
      </c>
      <c r="D255" s="8" t="str">
        <f aca="false">IF(B255="","",SUMIFS(Log!$O$2:$O$1501,Log!$L$2:$L$1501,B255))</f>
        <v/>
      </c>
      <c r="E255" s="16" t="str">
        <f aca="false">IF(B255="","",D255/$D$2)</f>
        <v/>
      </c>
      <c r="F255" s="8" t="str">
        <f aca="false">IF(B255="","",SUMIFS(Log!$N$2:$N$1501,Log!$L$2:$L$1501,B255))</f>
        <v/>
      </c>
      <c r="G255" s="16" t="str">
        <f aca="false">IF(B255="","",F255/$B$2)</f>
        <v/>
      </c>
      <c r="H255" s="8" t="str">
        <f aca="false">IF(B255="","",SUMIFS(Log!$P$2:$P$1501,Log!$L$2:$L$1501,B255))</f>
        <v/>
      </c>
      <c r="I255" s="8" t="str">
        <f aca="false">IF(B255="","",IF(C255="(not set)","Set a source type",IFERROR(VLOOKUP(C255,Lists!$C$2:$D$10,2,FALSE()),"")))</f>
        <v/>
      </c>
      <c r="J255" s="8" t="str">
        <f aca="false">IF(B255="","",D255*100000000+F255*10000+H255*10+(1000-A255)/1000)</f>
        <v/>
      </c>
      <c r="K255" s="8" t="str">
        <f aca="false">IF(B255="","",RANK(J255,$J$7:$J$306,0))</f>
        <v/>
      </c>
    </row>
    <row r="256" customFormat="false" ht="15" hidden="false" customHeight="false" outlineLevel="0" collapsed="false">
      <c r="A256" s="8" t="n">
        <v>250</v>
      </c>
      <c r="B256" s="8" t="str">
        <f aca="false">IFERROR(INDEX(Log!$L$2:$L$1501,MATCH(A256,Log!$Q$2:$Q$1501,0)),"")</f>
        <v/>
      </c>
      <c r="C256" s="8" t="str">
        <f aca="false">IF(B256="","",IF(INDEX(Log!$G$2:$G$1501,MATCH(B256,Log!$L$2:$L$1501,0))="","(not set)",INDEX(Log!$G$2:$G$1501,MATCH(B256,Log!$L$2:$L$1501,0))))</f>
        <v/>
      </c>
      <c r="D256" s="8" t="str">
        <f aca="false">IF(B256="","",SUMIFS(Log!$O$2:$O$1501,Log!$L$2:$L$1501,B256))</f>
        <v/>
      </c>
      <c r="E256" s="16" t="str">
        <f aca="false">IF(B256="","",D256/$D$2)</f>
        <v/>
      </c>
      <c r="F256" s="8" t="str">
        <f aca="false">IF(B256="","",SUMIFS(Log!$N$2:$N$1501,Log!$L$2:$L$1501,B256))</f>
        <v/>
      </c>
      <c r="G256" s="16" t="str">
        <f aca="false">IF(B256="","",F256/$B$2)</f>
        <v/>
      </c>
      <c r="H256" s="8" t="str">
        <f aca="false">IF(B256="","",SUMIFS(Log!$P$2:$P$1501,Log!$L$2:$L$1501,B256))</f>
        <v/>
      </c>
      <c r="I256" s="8" t="str">
        <f aca="false">IF(B256="","",IF(C256="(not set)","Set a source type",IFERROR(VLOOKUP(C256,Lists!$C$2:$D$10,2,FALSE()),"")))</f>
        <v/>
      </c>
      <c r="J256" s="8" t="str">
        <f aca="false">IF(B256="","",D256*100000000+F256*10000+H256*10+(1000-A256)/1000)</f>
        <v/>
      </c>
      <c r="K256" s="8" t="str">
        <f aca="false">IF(B256="","",RANK(J256,$J$7:$J$306,0))</f>
        <v/>
      </c>
    </row>
    <row r="257" customFormat="false" ht="15" hidden="false" customHeight="false" outlineLevel="0" collapsed="false">
      <c r="A257" s="8" t="n">
        <v>251</v>
      </c>
      <c r="B257" s="8" t="str">
        <f aca="false">IFERROR(INDEX(Log!$L$2:$L$1501,MATCH(A257,Log!$Q$2:$Q$1501,0)),"")</f>
        <v/>
      </c>
      <c r="C257" s="8" t="str">
        <f aca="false">IF(B257="","",IF(INDEX(Log!$G$2:$G$1501,MATCH(B257,Log!$L$2:$L$1501,0))="","(not set)",INDEX(Log!$G$2:$G$1501,MATCH(B257,Log!$L$2:$L$1501,0))))</f>
        <v/>
      </c>
      <c r="D257" s="8" t="str">
        <f aca="false">IF(B257="","",SUMIFS(Log!$O$2:$O$1501,Log!$L$2:$L$1501,B257))</f>
        <v/>
      </c>
      <c r="E257" s="16" t="str">
        <f aca="false">IF(B257="","",D257/$D$2)</f>
        <v/>
      </c>
      <c r="F257" s="8" t="str">
        <f aca="false">IF(B257="","",SUMIFS(Log!$N$2:$N$1501,Log!$L$2:$L$1501,B257))</f>
        <v/>
      </c>
      <c r="G257" s="16" t="str">
        <f aca="false">IF(B257="","",F257/$B$2)</f>
        <v/>
      </c>
      <c r="H257" s="8" t="str">
        <f aca="false">IF(B257="","",SUMIFS(Log!$P$2:$P$1501,Log!$L$2:$L$1501,B257))</f>
        <v/>
      </c>
      <c r="I257" s="8" t="str">
        <f aca="false">IF(B257="","",IF(C257="(not set)","Set a source type",IFERROR(VLOOKUP(C257,Lists!$C$2:$D$10,2,FALSE()),"")))</f>
        <v/>
      </c>
      <c r="J257" s="8" t="str">
        <f aca="false">IF(B257="","",D257*100000000+F257*10000+H257*10+(1000-A257)/1000)</f>
        <v/>
      </c>
      <c r="K257" s="8" t="str">
        <f aca="false">IF(B257="","",RANK(J257,$J$7:$J$306,0))</f>
        <v/>
      </c>
    </row>
    <row r="258" customFormat="false" ht="15" hidden="false" customHeight="false" outlineLevel="0" collapsed="false">
      <c r="A258" s="8" t="n">
        <v>252</v>
      </c>
      <c r="B258" s="8" t="str">
        <f aca="false">IFERROR(INDEX(Log!$L$2:$L$1501,MATCH(A258,Log!$Q$2:$Q$1501,0)),"")</f>
        <v/>
      </c>
      <c r="C258" s="8" t="str">
        <f aca="false">IF(B258="","",IF(INDEX(Log!$G$2:$G$1501,MATCH(B258,Log!$L$2:$L$1501,0))="","(not set)",INDEX(Log!$G$2:$G$1501,MATCH(B258,Log!$L$2:$L$1501,0))))</f>
        <v/>
      </c>
      <c r="D258" s="8" t="str">
        <f aca="false">IF(B258="","",SUMIFS(Log!$O$2:$O$1501,Log!$L$2:$L$1501,B258))</f>
        <v/>
      </c>
      <c r="E258" s="16" t="str">
        <f aca="false">IF(B258="","",D258/$D$2)</f>
        <v/>
      </c>
      <c r="F258" s="8" t="str">
        <f aca="false">IF(B258="","",SUMIFS(Log!$N$2:$N$1501,Log!$L$2:$L$1501,B258))</f>
        <v/>
      </c>
      <c r="G258" s="16" t="str">
        <f aca="false">IF(B258="","",F258/$B$2)</f>
        <v/>
      </c>
      <c r="H258" s="8" t="str">
        <f aca="false">IF(B258="","",SUMIFS(Log!$P$2:$P$1501,Log!$L$2:$L$1501,B258))</f>
        <v/>
      </c>
      <c r="I258" s="8" t="str">
        <f aca="false">IF(B258="","",IF(C258="(not set)","Set a source type",IFERROR(VLOOKUP(C258,Lists!$C$2:$D$10,2,FALSE()),"")))</f>
        <v/>
      </c>
      <c r="J258" s="8" t="str">
        <f aca="false">IF(B258="","",D258*100000000+F258*10000+H258*10+(1000-A258)/1000)</f>
        <v/>
      </c>
      <c r="K258" s="8" t="str">
        <f aca="false">IF(B258="","",RANK(J258,$J$7:$J$306,0))</f>
        <v/>
      </c>
    </row>
    <row r="259" customFormat="false" ht="15" hidden="false" customHeight="false" outlineLevel="0" collapsed="false">
      <c r="A259" s="8" t="n">
        <v>253</v>
      </c>
      <c r="B259" s="8" t="str">
        <f aca="false">IFERROR(INDEX(Log!$L$2:$L$1501,MATCH(A259,Log!$Q$2:$Q$1501,0)),"")</f>
        <v/>
      </c>
      <c r="C259" s="8" t="str">
        <f aca="false">IF(B259="","",IF(INDEX(Log!$G$2:$G$1501,MATCH(B259,Log!$L$2:$L$1501,0))="","(not set)",INDEX(Log!$G$2:$G$1501,MATCH(B259,Log!$L$2:$L$1501,0))))</f>
        <v/>
      </c>
      <c r="D259" s="8" t="str">
        <f aca="false">IF(B259="","",SUMIFS(Log!$O$2:$O$1501,Log!$L$2:$L$1501,B259))</f>
        <v/>
      </c>
      <c r="E259" s="16" t="str">
        <f aca="false">IF(B259="","",D259/$D$2)</f>
        <v/>
      </c>
      <c r="F259" s="8" t="str">
        <f aca="false">IF(B259="","",SUMIFS(Log!$N$2:$N$1501,Log!$L$2:$L$1501,B259))</f>
        <v/>
      </c>
      <c r="G259" s="16" t="str">
        <f aca="false">IF(B259="","",F259/$B$2)</f>
        <v/>
      </c>
      <c r="H259" s="8" t="str">
        <f aca="false">IF(B259="","",SUMIFS(Log!$P$2:$P$1501,Log!$L$2:$L$1501,B259))</f>
        <v/>
      </c>
      <c r="I259" s="8" t="str">
        <f aca="false">IF(B259="","",IF(C259="(not set)","Set a source type",IFERROR(VLOOKUP(C259,Lists!$C$2:$D$10,2,FALSE()),"")))</f>
        <v/>
      </c>
      <c r="J259" s="8" t="str">
        <f aca="false">IF(B259="","",D259*100000000+F259*10000+H259*10+(1000-A259)/1000)</f>
        <v/>
      </c>
      <c r="K259" s="8" t="str">
        <f aca="false">IF(B259="","",RANK(J259,$J$7:$J$306,0))</f>
        <v/>
      </c>
    </row>
    <row r="260" customFormat="false" ht="15" hidden="false" customHeight="false" outlineLevel="0" collapsed="false">
      <c r="A260" s="8" t="n">
        <v>254</v>
      </c>
      <c r="B260" s="8" t="str">
        <f aca="false">IFERROR(INDEX(Log!$L$2:$L$1501,MATCH(A260,Log!$Q$2:$Q$1501,0)),"")</f>
        <v/>
      </c>
      <c r="C260" s="8" t="str">
        <f aca="false">IF(B260="","",IF(INDEX(Log!$G$2:$G$1501,MATCH(B260,Log!$L$2:$L$1501,0))="","(not set)",INDEX(Log!$G$2:$G$1501,MATCH(B260,Log!$L$2:$L$1501,0))))</f>
        <v/>
      </c>
      <c r="D260" s="8" t="str">
        <f aca="false">IF(B260="","",SUMIFS(Log!$O$2:$O$1501,Log!$L$2:$L$1501,B260))</f>
        <v/>
      </c>
      <c r="E260" s="16" t="str">
        <f aca="false">IF(B260="","",D260/$D$2)</f>
        <v/>
      </c>
      <c r="F260" s="8" t="str">
        <f aca="false">IF(B260="","",SUMIFS(Log!$N$2:$N$1501,Log!$L$2:$L$1501,B260))</f>
        <v/>
      </c>
      <c r="G260" s="16" t="str">
        <f aca="false">IF(B260="","",F260/$B$2)</f>
        <v/>
      </c>
      <c r="H260" s="8" t="str">
        <f aca="false">IF(B260="","",SUMIFS(Log!$P$2:$P$1501,Log!$L$2:$L$1501,B260))</f>
        <v/>
      </c>
      <c r="I260" s="8" t="str">
        <f aca="false">IF(B260="","",IF(C260="(not set)","Set a source type",IFERROR(VLOOKUP(C260,Lists!$C$2:$D$10,2,FALSE()),"")))</f>
        <v/>
      </c>
      <c r="J260" s="8" t="str">
        <f aca="false">IF(B260="","",D260*100000000+F260*10000+H260*10+(1000-A260)/1000)</f>
        <v/>
      </c>
      <c r="K260" s="8" t="str">
        <f aca="false">IF(B260="","",RANK(J260,$J$7:$J$306,0))</f>
        <v/>
      </c>
    </row>
    <row r="261" customFormat="false" ht="15" hidden="false" customHeight="false" outlineLevel="0" collapsed="false">
      <c r="A261" s="8" t="n">
        <v>255</v>
      </c>
      <c r="B261" s="8" t="str">
        <f aca="false">IFERROR(INDEX(Log!$L$2:$L$1501,MATCH(A261,Log!$Q$2:$Q$1501,0)),"")</f>
        <v/>
      </c>
      <c r="C261" s="8" t="str">
        <f aca="false">IF(B261="","",IF(INDEX(Log!$G$2:$G$1501,MATCH(B261,Log!$L$2:$L$1501,0))="","(not set)",INDEX(Log!$G$2:$G$1501,MATCH(B261,Log!$L$2:$L$1501,0))))</f>
        <v/>
      </c>
      <c r="D261" s="8" t="str">
        <f aca="false">IF(B261="","",SUMIFS(Log!$O$2:$O$1501,Log!$L$2:$L$1501,B261))</f>
        <v/>
      </c>
      <c r="E261" s="16" t="str">
        <f aca="false">IF(B261="","",D261/$D$2)</f>
        <v/>
      </c>
      <c r="F261" s="8" t="str">
        <f aca="false">IF(B261="","",SUMIFS(Log!$N$2:$N$1501,Log!$L$2:$L$1501,B261))</f>
        <v/>
      </c>
      <c r="G261" s="16" t="str">
        <f aca="false">IF(B261="","",F261/$B$2)</f>
        <v/>
      </c>
      <c r="H261" s="8" t="str">
        <f aca="false">IF(B261="","",SUMIFS(Log!$P$2:$P$1501,Log!$L$2:$L$1501,B261))</f>
        <v/>
      </c>
      <c r="I261" s="8" t="str">
        <f aca="false">IF(B261="","",IF(C261="(not set)","Set a source type",IFERROR(VLOOKUP(C261,Lists!$C$2:$D$10,2,FALSE()),"")))</f>
        <v/>
      </c>
      <c r="J261" s="8" t="str">
        <f aca="false">IF(B261="","",D261*100000000+F261*10000+H261*10+(1000-A261)/1000)</f>
        <v/>
      </c>
      <c r="K261" s="8" t="str">
        <f aca="false">IF(B261="","",RANK(J261,$J$7:$J$306,0))</f>
        <v/>
      </c>
    </row>
    <row r="262" customFormat="false" ht="15" hidden="false" customHeight="false" outlineLevel="0" collapsed="false">
      <c r="A262" s="8" t="n">
        <v>256</v>
      </c>
      <c r="B262" s="8" t="str">
        <f aca="false">IFERROR(INDEX(Log!$L$2:$L$1501,MATCH(A262,Log!$Q$2:$Q$1501,0)),"")</f>
        <v/>
      </c>
      <c r="C262" s="8" t="str">
        <f aca="false">IF(B262="","",IF(INDEX(Log!$G$2:$G$1501,MATCH(B262,Log!$L$2:$L$1501,0))="","(not set)",INDEX(Log!$G$2:$G$1501,MATCH(B262,Log!$L$2:$L$1501,0))))</f>
        <v/>
      </c>
      <c r="D262" s="8" t="str">
        <f aca="false">IF(B262="","",SUMIFS(Log!$O$2:$O$1501,Log!$L$2:$L$1501,B262))</f>
        <v/>
      </c>
      <c r="E262" s="16" t="str">
        <f aca="false">IF(B262="","",D262/$D$2)</f>
        <v/>
      </c>
      <c r="F262" s="8" t="str">
        <f aca="false">IF(B262="","",SUMIFS(Log!$N$2:$N$1501,Log!$L$2:$L$1501,B262))</f>
        <v/>
      </c>
      <c r="G262" s="16" t="str">
        <f aca="false">IF(B262="","",F262/$B$2)</f>
        <v/>
      </c>
      <c r="H262" s="8" t="str">
        <f aca="false">IF(B262="","",SUMIFS(Log!$P$2:$P$1501,Log!$L$2:$L$1501,B262))</f>
        <v/>
      </c>
      <c r="I262" s="8" t="str">
        <f aca="false">IF(B262="","",IF(C262="(not set)","Set a source type",IFERROR(VLOOKUP(C262,Lists!$C$2:$D$10,2,FALSE()),"")))</f>
        <v/>
      </c>
      <c r="J262" s="8" t="str">
        <f aca="false">IF(B262="","",D262*100000000+F262*10000+H262*10+(1000-A262)/1000)</f>
        <v/>
      </c>
      <c r="K262" s="8" t="str">
        <f aca="false">IF(B262="","",RANK(J262,$J$7:$J$306,0))</f>
        <v/>
      </c>
    </row>
    <row r="263" customFormat="false" ht="15" hidden="false" customHeight="false" outlineLevel="0" collapsed="false">
      <c r="A263" s="8" t="n">
        <v>257</v>
      </c>
      <c r="B263" s="8" t="str">
        <f aca="false">IFERROR(INDEX(Log!$L$2:$L$1501,MATCH(A263,Log!$Q$2:$Q$1501,0)),"")</f>
        <v/>
      </c>
      <c r="C263" s="8" t="str">
        <f aca="false">IF(B263="","",IF(INDEX(Log!$G$2:$G$1501,MATCH(B263,Log!$L$2:$L$1501,0))="","(not set)",INDEX(Log!$G$2:$G$1501,MATCH(B263,Log!$L$2:$L$1501,0))))</f>
        <v/>
      </c>
      <c r="D263" s="8" t="str">
        <f aca="false">IF(B263="","",SUMIFS(Log!$O$2:$O$1501,Log!$L$2:$L$1501,B263))</f>
        <v/>
      </c>
      <c r="E263" s="16" t="str">
        <f aca="false">IF(B263="","",D263/$D$2)</f>
        <v/>
      </c>
      <c r="F263" s="8" t="str">
        <f aca="false">IF(B263="","",SUMIFS(Log!$N$2:$N$1501,Log!$L$2:$L$1501,B263))</f>
        <v/>
      </c>
      <c r="G263" s="16" t="str">
        <f aca="false">IF(B263="","",F263/$B$2)</f>
        <v/>
      </c>
      <c r="H263" s="8" t="str">
        <f aca="false">IF(B263="","",SUMIFS(Log!$P$2:$P$1501,Log!$L$2:$L$1501,B263))</f>
        <v/>
      </c>
      <c r="I263" s="8" t="str">
        <f aca="false">IF(B263="","",IF(C263="(not set)","Set a source type",IFERROR(VLOOKUP(C263,Lists!$C$2:$D$10,2,FALSE()),"")))</f>
        <v/>
      </c>
      <c r="J263" s="8" t="str">
        <f aca="false">IF(B263="","",D263*100000000+F263*10000+H263*10+(1000-A263)/1000)</f>
        <v/>
      </c>
      <c r="K263" s="8" t="str">
        <f aca="false">IF(B263="","",RANK(J263,$J$7:$J$306,0))</f>
        <v/>
      </c>
    </row>
    <row r="264" customFormat="false" ht="15" hidden="false" customHeight="false" outlineLevel="0" collapsed="false">
      <c r="A264" s="8" t="n">
        <v>258</v>
      </c>
      <c r="B264" s="8" t="str">
        <f aca="false">IFERROR(INDEX(Log!$L$2:$L$1501,MATCH(A264,Log!$Q$2:$Q$1501,0)),"")</f>
        <v/>
      </c>
      <c r="C264" s="8" t="str">
        <f aca="false">IF(B264="","",IF(INDEX(Log!$G$2:$G$1501,MATCH(B264,Log!$L$2:$L$1501,0))="","(not set)",INDEX(Log!$G$2:$G$1501,MATCH(B264,Log!$L$2:$L$1501,0))))</f>
        <v/>
      </c>
      <c r="D264" s="8" t="str">
        <f aca="false">IF(B264="","",SUMIFS(Log!$O$2:$O$1501,Log!$L$2:$L$1501,B264))</f>
        <v/>
      </c>
      <c r="E264" s="16" t="str">
        <f aca="false">IF(B264="","",D264/$D$2)</f>
        <v/>
      </c>
      <c r="F264" s="8" t="str">
        <f aca="false">IF(B264="","",SUMIFS(Log!$N$2:$N$1501,Log!$L$2:$L$1501,B264))</f>
        <v/>
      </c>
      <c r="G264" s="16" t="str">
        <f aca="false">IF(B264="","",F264/$B$2)</f>
        <v/>
      </c>
      <c r="H264" s="8" t="str">
        <f aca="false">IF(B264="","",SUMIFS(Log!$P$2:$P$1501,Log!$L$2:$L$1501,B264))</f>
        <v/>
      </c>
      <c r="I264" s="8" t="str">
        <f aca="false">IF(B264="","",IF(C264="(not set)","Set a source type",IFERROR(VLOOKUP(C264,Lists!$C$2:$D$10,2,FALSE()),"")))</f>
        <v/>
      </c>
      <c r="J264" s="8" t="str">
        <f aca="false">IF(B264="","",D264*100000000+F264*10000+H264*10+(1000-A264)/1000)</f>
        <v/>
      </c>
      <c r="K264" s="8" t="str">
        <f aca="false">IF(B264="","",RANK(J264,$J$7:$J$306,0))</f>
        <v/>
      </c>
    </row>
    <row r="265" customFormat="false" ht="15" hidden="false" customHeight="false" outlineLevel="0" collapsed="false">
      <c r="A265" s="8" t="n">
        <v>259</v>
      </c>
      <c r="B265" s="8" t="str">
        <f aca="false">IFERROR(INDEX(Log!$L$2:$L$1501,MATCH(A265,Log!$Q$2:$Q$1501,0)),"")</f>
        <v/>
      </c>
      <c r="C265" s="8" t="str">
        <f aca="false">IF(B265="","",IF(INDEX(Log!$G$2:$G$1501,MATCH(B265,Log!$L$2:$L$1501,0))="","(not set)",INDEX(Log!$G$2:$G$1501,MATCH(B265,Log!$L$2:$L$1501,0))))</f>
        <v/>
      </c>
      <c r="D265" s="8" t="str">
        <f aca="false">IF(B265="","",SUMIFS(Log!$O$2:$O$1501,Log!$L$2:$L$1501,B265))</f>
        <v/>
      </c>
      <c r="E265" s="16" t="str">
        <f aca="false">IF(B265="","",D265/$D$2)</f>
        <v/>
      </c>
      <c r="F265" s="8" t="str">
        <f aca="false">IF(B265="","",SUMIFS(Log!$N$2:$N$1501,Log!$L$2:$L$1501,B265))</f>
        <v/>
      </c>
      <c r="G265" s="16" t="str">
        <f aca="false">IF(B265="","",F265/$B$2)</f>
        <v/>
      </c>
      <c r="H265" s="8" t="str">
        <f aca="false">IF(B265="","",SUMIFS(Log!$P$2:$P$1501,Log!$L$2:$L$1501,B265))</f>
        <v/>
      </c>
      <c r="I265" s="8" t="str">
        <f aca="false">IF(B265="","",IF(C265="(not set)","Set a source type",IFERROR(VLOOKUP(C265,Lists!$C$2:$D$10,2,FALSE()),"")))</f>
        <v/>
      </c>
      <c r="J265" s="8" t="str">
        <f aca="false">IF(B265="","",D265*100000000+F265*10000+H265*10+(1000-A265)/1000)</f>
        <v/>
      </c>
      <c r="K265" s="8" t="str">
        <f aca="false">IF(B265="","",RANK(J265,$J$7:$J$306,0))</f>
        <v/>
      </c>
    </row>
    <row r="266" customFormat="false" ht="15" hidden="false" customHeight="false" outlineLevel="0" collapsed="false">
      <c r="A266" s="8" t="n">
        <v>260</v>
      </c>
      <c r="B266" s="8" t="str">
        <f aca="false">IFERROR(INDEX(Log!$L$2:$L$1501,MATCH(A266,Log!$Q$2:$Q$1501,0)),"")</f>
        <v/>
      </c>
      <c r="C266" s="8" t="str">
        <f aca="false">IF(B266="","",IF(INDEX(Log!$G$2:$G$1501,MATCH(B266,Log!$L$2:$L$1501,0))="","(not set)",INDEX(Log!$G$2:$G$1501,MATCH(B266,Log!$L$2:$L$1501,0))))</f>
        <v/>
      </c>
      <c r="D266" s="8" t="str">
        <f aca="false">IF(B266="","",SUMIFS(Log!$O$2:$O$1501,Log!$L$2:$L$1501,B266))</f>
        <v/>
      </c>
      <c r="E266" s="16" t="str">
        <f aca="false">IF(B266="","",D266/$D$2)</f>
        <v/>
      </c>
      <c r="F266" s="8" t="str">
        <f aca="false">IF(B266="","",SUMIFS(Log!$N$2:$N$1501,Log!$L$2:$L$1501,B266))</f>
        <v/>
      </c>
      <c r="G266" s="16" t="str">
        <f aca="false">IF(B266="","",F266/$B$2)</f>
        <v/>
      </c>
      <c r="H266" s="8" t="str">
        <f aca="false">IF(B266="","",SUMIFS(Log!$P$2:$P$1501,Log!$L$2:$L$1501,B266))</f>
        <v/>
      </c>
      <c r="I266" s="8" t="str">
        <f aca="false">IF(B266="","",IF(C266="(not set)","Set a source type",IFERROR(VLOOKUP(C266,Lists!$C$2:$D$10,2,FALSE()),"")))</f>
        <v/>
      </c>
      <c r="J266" s="8" t="str">
        <f aca="false">IF(B266="","",D266*100000000+F266*10000+H266*10+(1000-A266)/1000)</f>
        <v/>
      </c>
      <c r="K266" s="8" t="str">
        <f aca="false">IF(B266="","",RANK(J266,$J$7:$J$306,0))</f>
        <v/>
      </c>
    </row>
    <row r="267" customFormat="false" ht="15" hidden="false" customHeight="false" outlineLevel="0" collapsed="false">
      <c r="A267" s="8" t="n">
        <v>261</v>
      </c>
      <c r="B267" s="8" t="str">
        <f aca="false">IFERROR(INDEX(Log!$L$2:$L$1501,MATCH(A267,Log!$Q$2:$Q$1501,0)),"")</f>
        <v/>
      </c>
      <c r="C267" s="8" t="str">
        <f aca="false">IF(B267="","",IF(INDEX(Log!$G$2:$G$1501,MATCH(B267,Log!$L$2:$L$1501,0))="","(not set)",INDEX(Log!$G$2:$G$1501,MATCH(B267,Log!$L$2:$L$1501,0))))</f>
        <v/>
      </c>
      <c r="D267" s="8" t="str">
        <f aca="false">IF(B267="","",SUMIFS(Log!$O$2:$O$1501,Log!$L$2:$L$1501,B267))</f>
        <v/>
      </c>
      <c r="E267" s="16" t="str">
        <f aca="false">IF(B267="","",D267/$D$2)</f>
        <v/>
      </c>
      <c r="F267" s="8" t="str">
        <f aca="false">IF(B267="","",SUMIFS(Log!$N$2:$N$1501,Log!$L$2:$L$1501,B267))</f>
        <v/>
      </c>
      <c r="G267" s="16" t="str">
        <f aca="false">IF(B267="","",F267/$B$2)</f>
        <v/>
      </c>
      <c r="H267" s="8" t="str">
        <f aca="false">IF(B267="","",SUMIFS(Log!$P$2:$P$1501,Log!$L$2:$L$1501,B267))</f>
        <v/>
      </c>
      <c r="I267" s="8" t="str">
        <f aca="false">IF(B267="","",IF(C267="(not set)","Set a source type",IFERROR(VLOOKUP(C267,Lists!$C$2:$D$10,2,FALSE()),"")))</f>
        <v/>
      </c>
      <c r="J267" s="8" t="str">
        <f aca="false">IF(B267="","",D267*100000000+F267*10000+H267*10+(1000-A267)/1000)</f>
        <v/>
      </c>
      <c r="K267" s="8" t="str">
        <f aca="false">IF(B267="","",RANK(J267,$J$7:$J$306,0))</f>
        <v/>
      </c>
    </row>
    <row r="268" customFormat="false" ht="15" hidden="false" customHeight="false" outlineLevel="0" collapsed="false">
      <c r="A268" s="8" t="n">
        <v>262</v>
      </c>
      <c r="B268" s="8" t="str">
        <f aca="false">IFERROR(INDEX(Log!$L$2:$L$1501,MATCH(A268,Log!$Q$2:$Q$1501,0)),"")</f>
        <v/>
      </c>
      <c r="C268" s="8" t="str">
        <f aca="false">IF(B268="","",IF(INDEX(Log!$G$2:$G$1501,MATCH(B268,Log!$L$2:$L$1501,0))="","(not set)",INDEX(Log!$G$2:$G$1501,MATCH(B268,Log!$L$2:$L$1501,0))))</f>
        <v/>
      </c>
      <c r="D268" s="8" t="str">
        <f aca="false">IF(B268="","",SUMIFS(Log!$O$2:$O$1501,Log!$L$2:$L$1501,B268))</f>
        <v/>
      </c>
      <c r="E268" s="16" t="str">
        <f aca="false">IF(B268="","",D268/$D$2)</f>
        <v/>
      </c>
      <c r="F268" s="8" t="str">
        <f aca="false">IF(B268="","",SUMIFS(Log!$N$2:$N$1501,Log!$L$2:$L$1501,B268))</f>
        <v/>
      </c>
      <c r="G268" s="16" t="str">
        <f aca="false">IF(B268="","",F268/$B$2)</f>
        <v/>
      </c>
      <c r="H268" s="8" t="str">
        <f aca="false">IF(B268="","",SUMIFS(Log!$P$2:$P$1501,Log!$L$2:$L$1501,B268))</f>
        <v/>
      </c>
      <c r="I268" s="8" t="str">
        <f aca="false">IF(B268="","",IF(C268="(not set)","Set a source type",IFERROR(VLOOKUP(C268,Lists!$C$2:$D$10,2,FALSE()),"")))</f>
        <v/>
      </c>
      <c r="J268" s="8" t="str">
        <f aca="false">IF(B268="","",D268*100000000+F268*10000+H268*10+(1000-A268)/1000)</f>
        <v/>
      </c>
      <c r="K268" s="8" t="str">
        <f aca="false">IF(B268="","",RANK(J268,$J$7:$J$306,0))</f>
        <v/>
      </c>
    </row>
    <row r="269" customFormat="false" ht="15" hidden="false" customHeight="false" outlineLevel="0" collapsed="false">
      <c r="A269" s="8" t="n">
        <v>263</v>
      </c>
      <c r="B269" s="8" t="str">
        <f aca="false">IFERROR(INDEX(Log!$L$2:$L$1501,MATCH(A269,Log!$Q$2:$Q$1501,0)),"")</f>
        <v/>
      </c>
      <c r="C269" s="8" t="str">
        <f aca="false">IF(B269="","",IF(INDEX(Log!$G$2:$G$1501,MATCH(B269,Log!$L$2:$L$1501,0))="","(not set)",INDEX(Log!$G$2:$G$1501,MATCH(B269,Log!$L$2:$L$1501,0))))</f>
        <v/>
      </c>
      <c r="D269" s="8" t="str">
        <f aca="false">IF(B269="","",SUMIFS(Log!$O$2:$O$1501,Log!$L$2:$L$1501,B269))</f>
        <v/>
      </c>
      <c r="E269" s="16" t="str">
        <f aca="false">IF(B269="","",D269/$D$2)</f>
        <v/>
      </c>
      <c r="F269" s="8" t="str">
        <f aca="false">IF(B269="","",SUMIFS(Log!$N$2:$N$1501,Log!$L$2:$L$1501,B269))</f>
        <v/>
      </c>
      <c r="G269" s="16" t="str">
        <f aca="false">IF(B269="","",F269/$B$2)</f>
        <v/>
      </c>
      <c r="H269" s="8" t="str">
        <f aca="false">IF(B269="","",SUMIFS(Log!$P$2:$P$1501,Log!$L$2:$L$1501,B269))</f>
        <v/>
      </c>
      <c r="I269" s="8" t="str">
        <f aca="false">IF(B269="","",IF(C269="(not set)","Set a source type",IFERROR(VLOOKUP(C269,Lists!$C$2:$D$10,2,FALSE()),"")))</f>
        <v/>
      </c>
      <c r="J269" s="8" t="str">
        <f aca="false">IF(B269="","",D269*100000000+F269*10000+H269*10+(1000-A269)/1000)</f>
        <v/>
      </c>
      <c r="K269" s="8" t="str">
        <f aca="false">IF(B269="","",RANK(J269,$J$7:$J$306,0))</f>
        <v/>
      </c>
    </row>
    <row r="270" customFormat="false" ht="15" hidden="false" customHeight="false" outlineLevel="0" collapsed="false">
      <c r="A270" s="8" t="n">
        <v>264</v>
      </c>
      <c r="B270" s="8" t="str">
        <f aca="false">IFERROR(INDEX(Log!$L$2:$L$1501,MATCH(A270,Log!$Q$2:$Q$1501,0)),"")</f>
        <v/>
      </c>
      <c r="C270" s="8" t="str">
        <f aca="false">IF(B270="","",IF(INDEX(Log!$G$2:$G$1501,MATCH(B270,Log!$L$2:$L$1501,0))="","(not set)",INDEX(Log!$G$2:$G$1501,MATCH(B270,Log!$L$2:$L$1501,0))))</f>
        <v/>
      </c>
      <c r="D270" s="8" t="str">
        <f aca="false">IF(B270="","",SUMIFS(Log!$O$2:$O$1501,Log!$L$2:$L$1501,B270))</f>
        <v/>
      </c>
      <c r="E270" s="16" t="str">
        <f aca="false">IF(B270="","",D270/$D$2)</f>
        <v/>
      </c>
      <c r="F270" s="8" t="str">
        <f aca="false">IF(B270="","",SUMIFS(Log!$N$2:$N$1501,Log!$L$2:$L$1501,B270))</f>
        <v/>
      </c>
      <c r="G270" s="16" t="str">
        <f aca="false">IF(B270="","",F270/$B$2)</f>
        <v/>
      </c>
      <c r="H270" s="8" t="str">
        <f aca="false">IF(B270="","",SUMIFS(Log!$P$2:$P$1501,Log!$L$2:$L$1501,B270))</f>
        <v/>
      </c>
      <c r="I270" s="8" t="str">
        <f aca="false">IF(B270="","",IF(C270="(not set)","Set a source type",IFERROR(VLOOKUP(C270,Lists!$C$2:$D$10,2,FALSE()),"")))</f>
        <v/>
      </c>
      <c r="J270" s="8" t="str">
        <f aca="false">IF(B270="","",D270*100000000+F270*10000+H270*10+(1000-A270)/1000)</f>
        <v/>
      </c>
      <c r="K270" s="8" t="str">
        <f aca="false">IF(B270="","",RANK(J270,$J$7:$J$306,0))</f>
        <v/>
      </c>
    </row>
    <row r="271" customFormat="false" ht="15" hidden="false" customHeight="false" outlineLevel="0" collapsed="false">
      <c r="A271" s="8" t="n">
        <v>265</v>
      </c>
      <c r="B271" s="8" t="str">
        <f aca="false">IFERROR(INDEX(Log!$L$2:$L$1501,MATCH(A271,Log!$Q$2:$Q$1501,0)),"")</f>
        <v/>
      </c>
      <c r="C271" s="8" t="str">
        <f aca="false">IF(B271="","",IF(INDEX(Log!$G$2:$G$1501,MATCH(B271,Log!$L$2:$L$1501,0))="","(not set)",INDEX(Log!$G$2:$G$1501,MATCH(B271,Log!$L$2:$L$1501,0))))</f>
        <v/>
      </c>
      <c r="D271" s="8" t="str">
        <f aca="false">IF(B271="","",SUMIFS(Log!$O$2:$O$1501,Log!$L$2:$L$1501,B271))</f>
        <v/>
      </c>
      <c r="E271" s="16" t="str">
        <f aca="false">IF(B271="","",D271/$D$2)</f>
        <v/>
      </c>
      <c r="F271" s="8" t="str">
        <f aca="false">IF(B271="","",SUMIFS(Log!$N$2:$N$1501,Log!$L$2:$L$1501,B271))</f>
        <v/>
      </c>
      <c r="G271" s="16" t="str">
        <f aca="false">IF(B271="","",F271/$B$2)</f>
        <v/>
      </c>
      <c r="H271" s="8" t="str">
        <f aca="false">IF(B271="","",SUMIFS(Log!$P$2:$P$1501,Log!$L$2:$L$1501,B271))</f>
        <v/>
      </c>
      <c r="I271" s="8" t="str">
        <f aca="false">IF(B271="","",IF(C271="(not set)","Set a source type",IFERROR(VLOOKUP(C271,Lists!$C$2:$D$10,2,FALSE()),"")))</f>
        <v/>
      </c>
      <c r="J271" s="8" t="str">
        <f aca="false">IF(B271="","",D271*100000000+F271*10000+H271*10+(1000-A271)/1000)</f>
        <v/>
      </c>
      <c r="K271" s="8" t="str">
        <f aca="false">IF(B271="","",RANK(J271,$J$7:$J$306,0))</f>
        <v/>
      </c>
    </row>
    <row r="272" customFormat="false" ht="15" hidden="false" customHeight="false" outlineLevel="0" collapsed="false">
      <c r="A272" s="8" t="n">
        <v>266</v>
      </c>
      <c r="B272" s="8" t="str">
        <f aca="false">IFERROR(INDEX(Log!$L$2:$L$1501,MATCH(A272,Log!$Q$2:$Q$1501,0)),"")</f>
        <v/>
      </c>
      <c r="C272" s="8" t="str">
        <f aca="false">IF(B272="","",IF(INDEX(Log!$G$2:$G$1501,MATCH(B272,Log!$L$2:$L$1501,0))="","(not set)",INDEX(Log!$G$2:$G$1501,MATCH(B272,Log!$L$2:$L$1501,0))))</f>
        <v/>
      </c>
      <c r="D272" s="8" t="str">
        <f aca="false">IF(B272="","",SUMIFS(Log!$O$2:$O$1501,Log!$L$2:$L$1501,B272))</f>
        <v/>
      </c>
      <c r="E272" s="16" t="str">
        <f aca="false">IF(B272="","",D272/$D$2)</f>
        <v/>
      </c>
      <c r="F272" s="8" t="str">
        <f aca="false">IF(B272="","",SUMIFS(Log!$N$2:$N$1501,Log!$L$2:$L$1501,B272))</f>
        <v/>
      </c>
      <c r="G272" s="16" t="str">
        <f aca="false">IF(B272="","",F272/$B$2)</f>
        <v/>
      </c>
      <c r="H272" s="8" t="str">
        <f aca="false">IF(B272="","",SUMIFS(Log!$P$2:$P$1501,Log!$L$2:$L$1501,B272))</f>
        <v/>
      </c>
      <c r="I272" s="8" t="str">
        <f aca="false">IF(B272="","",IF(C272="(not set)","Set a source type",IFERROR(VLOOKUP(C272,Lists!$C$2:$D$10,2,FALSE()),"")))</f>
        <v/>
      </c>
      <c r="J272" s="8" t="str">
        <f aca="false">IF(B272="","",D272*100000000+F272*10000+H272*10+(1000-A272)/1000)</f>
        <v/>
      </c>
      <c r="K272" s="8" t="str">
        <f aca="false">IF(B272="","",RANK(J272,$J$7:$J$306,0))</f>
        <v/>
      </c>
    </row>
    <row r="273" customFormat="false" ht="15" hidden="false" customHeight="false" outlineLevel="0" collapsed="false">
      <c r="A273" s="8" t="n">
        <v>267</v>
      </c>
      <c r="B273" s="8" t="str">
        <f aca="false">IFERROR(INDEX(Log!$L$2:$L$1501,MATCH(A273,Log!$Q$2:$Q$1501,0)),"")</f>
        <v/>
      </c>
      <c r="C273" s="8" t="str">
        <f aca="false">IF(B273="","",IF(INDEX(Log!$G$2:$G$1501,MATCH(B273,Log!$L$2:$L$1501,0))="","(not set)",INDEX(Log!$G$2:$G$1501,MATCH(B273,Log!$L$2:$L$1501,0))))</f>
        <v/>
      </c>
      <c r="D273" s="8" t="str">
        <f aca="false">IF(B273="","",SUMIFS(Log!$O$2:$O$1501,Log!$L$2:$L$1501,B273))</f>
        <v/>
      </c>
      <c r="E273" s="16" t="str">
        <f aca="false">IF(B273="","",D273/$D$2)</f>
        <v/>
      </c>
      <c r="F273" s="8" t="str">
        <f aca="false">IF(B273="","",SUMIFS(Log!$N$2:$N$1501,Log!$L$2:$L$1501,B273))</f>
        <v/>
      </c>
      <c r="G273" s="16" t="str">
        <f aca="false">IF(B273="","",F273/$B$2)</f>
        <v/>
      </c>
      <c r="H273" s="8" t="str">
        <f aca="false">IF(B273="","",SUMIFS(Log!$P$2:$P$1501,Log!$L$2:$L$1501,B273))</f>
        <v/>
      </c>
      <c r="I273" s="8" t="str">
        <f aca="false">IF(B273="","",IF(C273="(not set)","Set a source type",IFERROR(VLOOKUP(C273,Lists!$C$2:$D$10,2,FALSE()),"")))</f>
        <v/>
      </c>
      <c r="J273" s="8" t="str">
        <f aca="false">IF(B273="","",D273*100000000+F273*10000+H273*10+(1000-A273)/1000)</f>
        <v/>
      </c>
      <c r="K273" s="8" t="str">
        <f aca="false">IF(B273="","",RANK(J273,$J$7:$J$306,0))</f>
        <v/>
      </c>
    </row>
    <row r="274" customFormat="false" ht="15" hidden="false" customHeight="false" outlineLevel="0" collapsed="false">
      <c r="A274" s="8" t="n">
        <v>268</v>
      </c>
      <c r="B274" s="8" t="str">
        <f aca="false">IFERROR(INDEX(Log!$L$2:$L$1501,MATCH(A274,Log!$Q$2:$Q$1501,0)),"")</f>
        <v/>
      </c>
      <c r="C274" s="8" t="str">
        <f aca="false">IF(B274="","",IF(INDEX(Log!$G$2:$G$1501,MATCH(B274,Log!$L$2:$L$1501,0))="","(not set)",INDEX(Log!$G$2:$G$1501,MATCH(B274,Log!$L$2:$L$1501,0))))</f>
        <v/>
      </c>
      <c r="D274" s="8" t="str">
        <f aca="false">IF(B274="","",SUMIFS(Log!$O$2:$O$1501,Log!$L$2:$L$1501,B274))</f>
        <v/>
      </c>
      <c r="E274" s="16" t="str">
        <f aca="false">IF(B274="","",D274/$D$2)</f>
        <v/>
      </c>
      <c r="F274" s="8" t="str">
        <f aca="false">IF(B274="","",SUMIFS(Log!$N$2:$N$1501,Log!$L$2:$L$1501,B274))</f>
        <v/>
      </c>
      <c r="G274" s="16" t="str">
        <f aca="false">IF(B274="","",F274/$B$2)</f>
        <v/>
      </c>
      <c r="H274" s="8" t="str">
        <f aca="false">IF(B274="","",SUMIFS(Log!$P$2:$P$1501,Log!$L$2:$L$1501,B274))</f>
        <v/>
      </c>
      <c r="I274" s="8" t="str">
        <f aca="false">IF(B274="","",IF(C274="(not set)","Set a source type",IFERROR(VLOOKUP(C274,Lists!$C$2:$D$10,2,FALSE()),"")))</f>
        <v/>
      </c>
      <c r="J274" s="8" t="str">
        <f aca="false">IF(B274="","",D274*100000000+F274*10000+H274*10+(1000-A274)/1000)</f>
        <v/>
      </c>
      <c r="K274" s="8" t="str">
        <f aca="false">IF(B274="","",RANK(J274,$J$7:$J$306,0))</f>
        <v/>
      </c>
    </row>
    <row r="275" customFormat="false" ht="15" hidden="false" customHeight="false" outlineLevel="0" collapsed="false">
      <c r="A275" s="8" t="n">
        <v>269</v>
      </c>
      <c r="B275" s="8" t="str">
        <f aca="false">IFERROR(INDEX(Log!$L$2:$L$1501,MATCH(A275,Log!$Q$2:$Q$1501,0)),"")</f>
        <v/>
      </c>
      <c r="C275" s="8" t="str">
        <f aca="false">IF(B275="","",IF(INDEX(Log!$G$2:$G$1501,MATCH(B275,Log!$L$2:$L$1501,0))="","(not set)",INDEX(Log!$G$2:$G$1501,MATCH(B275,Log!$L$2:$L$1501,0))))</f>
        <v/>
      </c>
      <c r="D275" s="8" t="str">
        <f aca="false">IF(B275="","",SUMIFS(Log!$O$2:$O$1501,Log!$L$2:$L$1501,B275))</f>
        <v/>
      </c>
      <c r="E275" s="16" t="str">
        <f aca="false">IF(B275="","",D275/$D$2)</f>
        <v/>
      </c>
      <c r="F275" s="8" t="str">
        <f aca="false">IF(B275="","",SUMIFS(Log!$N$2:$N$1501,Log!$L$2:$L$1501,B275))</f>
        <v/>
      </c>
      <c r="G275" s="16" t="str">
        <f aca="false">IF(B275="","",F275/$B$2)</f>
        <v/>
      </c>
      <c r="H275" s="8" t="str">
        <f aca="false">IF(B275="","",SUMIFS(Log!$P$2:$P$1501,Log!$L$2:$L$1501,B275))</f>
        <v/>
      </c>
      <c r="I275" s="8" t="str">
        <f aca="false">IF(B275="","",IF(C275="(not set)","Set a source type",IFERROR(VLOOKUP(C275,Lists!$C$2:$D$10,2,FALSE()),"")))</f>
        <v/>
      </c>
      <c r="J275" s="8" t="str">
        <f aca="false">IF(B275="","",D275*100000000+F275*10000+H275*10+(1000-A275)/1000)</f>
        <v/>
      </c>
      <c r="K275" s="8" t="str">
        <f aca="false">IF(B275="","",RANK(J275,$J$7:$J$306,0))</f>
        <v/>
      </c>
    </row>
    <row r="276" customFormat="false" ht="15" hidden="false" customHeight="false" outlineLevel="0" collapsed="false">
      <c r="A276" s="8" t="n">
        <v>270</v>
      </c>
      <c r="B276" s="8" t="str">
        <f aca="false">IFERROR(INDEX(Log!$L$2:$L$1501,MATCH(A276,Log!$Q$2:$Q$1501,0)),"")</f>
        <v/>
      </c>
      <c r="C276" s="8" t="str">
        <f aca="false">IF(B276="","",IF(INDEX(Log!$G$2:$G$1501,MATCH(B276,Log!$L$2:$L$1501,0))="","(not set)",INDEX(Log!$G$2:$G$1501,MATCH(B276,Log!$L$2:$L$1501,0))))</f>
        <v/>
      </c>
      <c r="D276" s="8" t="str">
        <f aca="false">IF(B276="","",SUMIFS(Log!$O$2:$O$1501,Log!$L$2:$L$1501,B276))</f>
        <v/>
      </c>
      <c r="E276" s="16" t="str">
        <f aca="false">IF(B276="","",D276/$D$2)</f>
        <v/>
      </c>
      <c r="F276" s="8" t="str">
        <f aca="false">IF(B276="","",SUMIFS(Log!$N$2:$N$1501,Log!$L$2:$L$1501,B276))</f>
        <v/>
      </c>
      <c r="G276" s="16" t="str">
        <f aca="false">IF(B276="","",F276/$B$2)</f>
        <v/>
      </c>
      <c r="H276" s="8" t="str">
        <f aca="false">IF(B276="","",SUMIFS(Log!$P$2:$P$1501,Log!$L$2:$L$1501,B276))</f>
        <v/>
      </c>
      <c r="I276" s="8" t="str">
        <f aca="false">IF(B276="","",IF(C276="(not set)","Set a source type",IFERROR(VLOOKUP(C276,Lists!$C$2:$D$10,2,FALSE()),"")))</f>
        <v/>
      </c>
      <c r="J276" s="8" t="str">
        <f aca="false">IF(B276="","",D276*100000000+F276*10000+H276*10+(1000-A276)/1000)</f>
        <v/>
      </c>
      <c r="K276" s="8" t="str">
        <f aca="false">IF(B276="","",RANK(J276,$J$7:$J$306,0))</f>
        <v/>
      </c>
    </row>
    <row r="277" customFormat="false" ht="15" hidden="false" customHeight="false" outlineLevel="0" collapsed="false">
      <c r="A277" s="8" t="n">
        <v>271</v>
      </c>
      <c r="B277" s="8" t="str">
        <f aca="false">IFERROR(INDEX(Log!$L$2:$L$1501,MATCH(A277,Log!$Q$2:$Q$1501,0)),"")</f>
        <v/>
      </c>
      <c r="C277" s="8" t="str">
        <f aca="false">IF(B277="","",IF(INDEX(Log!$G$2:$G$1501,MATCH(B277,Log!$L$2:$L$1501,0))="","(not set)",INDEX(Log!$G$2:$G$1501,MATCH(B277,Log!$L$2:$L$1501,0))))</f>
        <v/>
      </c>
      <c r="D277" s="8" t="str">
        <f aca="false">IF(B277="","",SUMIFS(Log!$O$2:$O$1501,Log!$L$2:$L$1501,B277))</f>
        <v/>
      </c>
      <c r="E277" s="16" t="str">
        <f aca="false">IF(B277="","",D277/$D$2)</f>
        <v/>
      </c>
      <c r="F277" s="8" t="str">
        <f aca="false">IF(B277="","",SUMIFS(Log!$N$2:$N$1501,Log!$L$2:$L$1501,B277))</f>
        <v/>
      </c>
      <c r="G277" s="16" t="str">
        <f aca="false">IF(B277="","",F277/$B$2)</f>
        <v/>
      </c>
      <c r="H277" s="8" t="str">
        <f aca="false">IF(B277="","",SUMIFS(Log!$P$2:$P$1501,Log!$L$2:$L$1501,B277))</f>
        <v/>
      </c>
      <c r="I277" s="8" t="str">
        <f aca="false">IF(B277="","",IF(C277="(not set)","Set a source type",IFERROR(VLOOKUP(C277,Lists!$C$2:$D$10,2,FALSE()),"")))</f>
        <v/>
      </c>
      <c r="J277" s="8" t="str">
        <f aca="false">IF(B277="","",D277*100000000+F277*10000+H277*10+(1000-A277)/1000)</f>
        <v/>
      </c>
      <c r="K277" s="8" t="str">
        <f aca="false">IF(B277="","",RANK(J277,$J$7:$J$306,0))</f>
        <v/>
      </c>
    </row>
    <row r="278" customFormat="false" ht="15" hidden="false" customHeight="false" outlineLevel="0" collapsed="false">
      <c r="A278" s="8" t="n">
        <v>272</v>
      </c>
      <c r="B278" s="8" t="str">
        <f aca="false">IFERROR(INDEX(Log!$L$2:$L$1501,MATCH(A278,Log!$Q$2:$Q$1501,0)),"")</f>
        <v/>
      </c>
      <c r="C278" s="8" t="str">
        <f aca="false">IF(B278="","",IF(INDEX(Log!$G$2:$G$1501,MATCH(B278,Log!$L$2:$L$1501,0))="","(not set)",INDEX(Log!$G$2:$G$1501,MATCH(B278,Log!$L$2:$L$1501,0))))</f>
        <v/>
      </c>
      <c r="D278" s="8" t="str">
        <f aca="false">IF(B278="","",SUMIFS(Log!$O$2:$O$1501,Log!$L$2:$L$1501,B278))</f>
        <v/>
      </c>
      <c r="E278" s="16" t="str">
        <f aca="false">IF(B278="","",D278/$D$2)</f>
        <v/>
      </c>
      <c r="F278" s="8" t="str">
        <f aca="false">IF(B278="","",SUMIFS(Log!$N$2:$N$1501,Log!$L$2:$L$1501,B278))</f>
        <v/>
      </c>
      <c r="G278" s="16" t="str">
        <f aca="false">IF(B278="","",F278/$B$2)</f>
        <v/>
      </c>
      <c r="H278" s="8" t="str">
        <f aca="false">IF(B278="","",SUMIFS(Log!$P$2:$P$1501,Log!$L$2:$L$1501,B278))</f>
        <v/>
      </c>
      <c r="I278" s="8" t="str">
        <f aca="false">IF(B278="","",IF(C278="(not set)","Set a source type",IFERROR(VLOOKUP(C278,Lists!$C$2:$D$10,2,FALSE()),"")))</f>
        <v/>
      </c>
      <c r="J278" s="8" t="str">
        <f aca="false">IF(B278="","",D278*100000000+F278*10000+H278*10+(1000-A278)/1000)</f>
        <v/>
      </c>
      <c r="K278" s="8" t="str">
        <f aca="false">IF(B278="","",RANK(J278,$J$7:$J$306,0))</f>
        <v/>
      </c>
    </row>
    <row r="279" customFormat="false" ht="15" hidden="false" customHeight="false" outlineLevel="0" collapsed="false">
      <c r="A279" s="8" t="n">
        <v>273</v>
      </c>
      <c r="B279" s="8" t="str">
        <f aca="false">IFERROR(INDEX(Log!$L$2:$L$1501,MATCH(A279,Log!$Q$2:$Q$1501,0)),"")</f>
        <v/>
      </c>
      <c r="C279" s="8" t="str">
        <f aca="false">IF(B279="","",IF(INDEX(Log!$G$2:$G$1501,MATCH(B279,Log!$L$2:$L$1501,0))="","(not set)",INDEX(Log!$G$2:$G$1501,MATCH(B279,Log!$L$2:$L$1501,0))))</f>
        <v/>
      </c>
      <c r="D279" s="8" t="str">
        <f aca="false">IF(B279="","",SUMIFS(Log!$O$2:$O$1501,Log!$L$2:$L$1501,B279))</f>
        <v/>
      </c>
      <c r="E279" s="16" t="str">
        <f aca="false">IF(B279="","",D279/$D$2)</f>
        <v/>
      </c>
      <c r="F279" s="8" t="str">
        <f aca="false">IF(B279="","",SUMIFS(Log!$N$2:$N$1501,Log!$L$2:$L$1501,B279))</f>
        <v/>
      </c>
      <c r="G279" s="16" t="str">
        <f aca="false">IF(B279="","",F279/$B$2)</f>
        <v/>
      </c>
      <c r="H279" s="8" t="str">
        <f aca="false">IF(B279="","",SUMIFS(Log!$P$2:$P$1501,Log!$L$2:$L$1501,B279))</f>
        <v/>
      </c>
      <c r="I279" s="8" t="str">
        <f aca="false">IF(B279="","",IF(C279="(not set)","Set a source type",IFERROR(VLOOKUP(C279,Lists!$C$2:$D$10,2,FALSE()),"")))</f>
        <v/>
      </c>
      <c r="J279" s="8" t="str">
        <f aca="false">IF(B279="","",D279*100000000+F279*10000+H279*10+(1000-A279)/1000)</f>
        <v/>
      </c>
      <c r="K279" s="8" t="str">
        <f aca="false">IF(B279="","",RANK(J279,$J$7:$J$306,0))</f>
        <v/>
      </c>
    </row>
    <row r="280" customFormat="false" ht="15" hidden="false" customHeight="false" outlineLevel="0" collapsed="false">
      <c r="A280" s="8" t="n">
        <v>274</v>
      </c>
      <c r="B280" s="8" t="str">
        <f aca="false">IFERROR(INDEX(Log!$L$2:$L$1501,MATCH(A280,Log!$Q$2:$Q$1501,0)),"")</f>
        <v/>
      </c>
      <c r="C280" s="8" t="str">
        <f aca="false">IF(B280="","",IF(INDEX(Log!$G$2:$G$1501,MATCH(B280,Log!$L$2:$L$1501,0))="","(not set)",INDEX(Log!$G$2:$G$1501,MATCH(B280,Log!$L$2:$L$1501,0))))</f>
        <v/>
      </c>
      <c r="D280" s="8" t="str">
        <f aca="false">IF(B280="","",SUMIFS(Log!$O$2:$O$1501,Log!$L$2:$L$1501,B280))</f>
        <v/>
      </c>
      <c r="E280" s="16" t="str">
        <f aca="false">IF(B280="","",D280/$D$2)</f>
        <v/>
      </c>
      <c r="F280" s="8" t="str">
        <f aca="false">IF(B280="","",SUMIFS(Log!$N$2:$N$1501,Log!$L$2:$L$1501,B280))</f>
        <v/>
      </c>
      <c r="G280" s="16" t="str">
        <f aca="false">IF(B280="","",F280/$B$2)</f>
        <v/>
      </c>
      <c r="H280" s="8" t="str">
        <f aca="false">IF(B280="","",SUMIFS(Log!$P$2:$P$1501,Log!$L$2:$L$1501,B280))</f>
        <v/>
      </c>
      <c r="I280" s="8" t="str">
        <f aca="false">IF(B280="","",IF(C280="(not set)","Set a source type",IFERROR(VLOOKUP(C280,Lists!$C$2:$D$10,2,FALSE()),"")))</f>
        <v/>
      </c>
      <c r="J280" s="8" t="str">
        <f aca="false">IF(B280="","",D280*100000000+F280*10000+H280*10+(1000-A280)/1000)</f>
        <v/>
      </c>
      <c r="K280" s="8" t="str">
        <f aca="false">IF(B280="","",RANK(J280,$J$7:$J$306,0))</f>
        <v/>
      </c>
    </row>
    <row r="281" customFormat="false" ht="15" hidden="false" customHeight="false" outlineLevel="0" collapsed="false">
      <c r="A281" s="8" t="n">
        <v>275</v>
      </c>
      <c r="B281" s="8" t="str">
        <f aca="false">IFERROR(INDEX(Log!$L$2:$L$1501,MATCH(A281,Log!$Q$2:$Q$1501,0)),"")</f>
        <v/>
      </c>
      <c r="C281" s="8" t="str">
        <f aca="false">IF(B281="","",IF(INDEX(Log!$G$2:$G$1501,MATCH(B281,Log!$L$2:$L$1501,0))="","(not set)",INDEX(Log!$G$2:$G$1501,MATCH(B281,Log!$L$2:$L$1501,0))))</f>
        <v/>
      </c>
      <c r="D281" s="8" t="str">
        <f aca="false">IF(B281="","",SUMIFS(Log!$O$2:$O$1501,Log!$L$2:$L$1501,B281))</f>
        <v/>
      </c>
      <c r="E281" s="16" t="str">
        <f aca="false">IF(B281="","",D281/$D$2)</f>
        <v/>
      </c>
      <c r="F281" s="8" t="str">
        <f aca="false">IF(B281="","",SUMIFS(Log!$N$2:$N$1501,Log!$L$2:$L$1501,B281))</f>
        <v/>
      </c>
      <c r="G281" s="16" t="str">
        <f aca="false">IF(B281="","",F281/$B$2)</f>
        <v/>
      </c>
      <c r="H281" s="8" t="str">
        <f aca="false">IF(B281="","",SUMIFS(Log!$P$2:$P$1501,Log!$L$2:$L$1501,B281))</f>
        <v/>
      </c>
      <c r="I281" s="8" t="str">
        <f aca="false">IF(B281="","",IF(C281="(not set)","Set a source type",IFERROR(VLOOKUP(C281,Lists!$C$2:$D$10,2,FALSE()),"")))</f>
        <v/>
      </c>
      <c r="J281" s="8" t="str">
        <f aca="false">IF(B281="","",D281*100000000+F281*10000+H281*10+(1000-A281)/1000)</f>
        <v/>
      </c>
      <c r="K281" s="8" t="str">
        <f aca="false">IF(B281="","",RANK(J281,$J$7:$J$306,0))</f>
        <v/>
      </c>
    </row>
    <row r="282" customFormat="false" ht="15" hidden="false" customHeight="false" outlineLevel="0" collapsed="false">
      <c r="A282" s="8" t="n">
        <v>276</v>
      </c>
      <c r="B282" s="8" t="str">
        <f aca="false">IFERROR(INDEX(Log!$L$2:$L$1501,MATCH(A282,Log!$Q$2:$Q$1501,0)),"")</f>
        <v/>
      </c>
      <c r="C282" s="8" t="str">
        <f aca="false">IF(B282="","",IF(INDEX(Log!$G$2:$G$1501,MATCH(B282,Log!$L$2:$L$1501,0))="","(not set)",INDEX(Log!$G$2:$G$1501,MATCH(B282,Log!$L$2:$L$1501,0))))</f>
        <v/>
      </c>
      <c r="D282" s="8" t="str">
        <f aca="false">IF(B282="","",SUMIFS(Log!$O$2:$O$1501,Log!$L$2:$L$1501,B282))</f>
        <v/>
      </c>
      <c r="E282" s="16" t="str">
        <f aca="false">IF(B282="","",D282/$D$2)</f>
        <v/>
      </c>
      <c r="F282" s="8" t="str">
        <f aca="false">IF(B282="","",SUMIFS(Log!$N$2:$N$1501,Log!$L$2:$L$1501,B282))</f>
        <v/>
      </c>
      <c r="G282" s="16" t="str">
        <f aca="false">IF(B282="","",F282/$B$2)</f>
        <v/>
      </c>
      <c r="H282" s="8" t="str">
        <f aca="false">IF(B282="","",SUMIFS(Log!$P$2:$P$1501,Log!$L$2:$L$1501,B282))</f>
        <v/>
      </c>
      <c r="I282" s="8" t="str">
        <f aca="false">IF(B282="","",IF(C282="(not set)","Set a source type",IFERROR(VLOOKUP(C282,Lists!$C$2:$D$10,2,FALSE()),"")))</f>
        <v/>
      </c>
      <c r="J282" s="8" t="str">
        <f aca="false">IF(B282="","",D282*100000000+F282*10000+H282*10+(1000-A282)/1000)</f>
        <v/>
      </c>
      <c r="K282" s="8" t="str">
        <f aca="false">IF(B282="","",RANK(J282,$J$7:$J$306,0))</f>
        <v/>
      </c>
    </row>
    <row r="283" customFormat="false" ht="15" hidden="false" customHeight="false" outlineLevel="0" collapsed="false">
      <c r="A283" s="8" t="n">
        <v>277</v>
      </c>
      <c r="B283" s="8" t="str">
        <f aca="false">IFERROR(INDEX(Log!$L$2:$L$1501,MATCH(A283,Log!$Q$2:$Q$1501,0)),"")</f>
        <v/>
      </c>
      <c r="C283" s="8" t="str">
        <f aca="false">IF(B283="","",IF(INDEX(Log!$G$2:$G$1501,MATCH(B283,Log!$L$2:$L$1501,0))="","(not set)",INDEX(Log!$G$2:$G$1501,MATCH(B283,Log!$L$2:$L$1501,0))))</f>
        <v/>
      </c>
      <c r="D283" s="8" t="str">
        <f aca="false">IF(B283="","",SUMIFS(Log!$O$2:$O$1501,Log!$L$2:$L$1501,B283))</f>
        <v/>
      </c>
      <c r="E283" s="16" t="str">
        <f aca="false">IF(B283="","",D283/$D$2)</f>
        <v/>
      </c>
      <c r="F283" s="8" t="str">
        <f aca="false">IF(B283="","",SUMIFS(Log!$N$2:$N$1501,Log!$L$2:$L$1501,B283))</f>
        <v/>
      </c>
      <c r="G283" s="16" t="str">
        <f aca="false">IF(B283="","",F283/$B$2)</f>
        <v/>
      </c>
      <c r="H283" s="8" t="str">
        <f aca="false">IF(B283="","",SUMIFS(Log!$P$2:$P$1501,Log!$L$2:$L$1501,B283))</f>
        <v/>
      </c>
      <c r="I283" s="8" t="str">
        <f aca="false">IF(B283="","",IF(C283="(not set)","Set a source type",IFERROR(VLOOKUP(C283,Lists!$C$2:$D$10,2,FALSE()),"")))</f>
        <v/>
      </c>
      <c r="J283" s="8" t="str">
        <f aca="false">IF(B283="","",D283*100000000+F283*10000+H283*10+(1000-A283)/1000)</f>
        <v/>
      </c>
      <c r="K283" s="8" t="str">
        <f aca="false">IF(B283="","",RANK(J283,$J$7:$J$306,0))</f>
        <v/>
      </c>
    </row>
    <row r="284" customFormat="false" ht="15" hidden="false" customHeight="false" outlineLevel="0" collapsed="false">
      <c r="A284" s="8" t="n">
        <v>278</v>
      </c>
      <c r="B284" s="8" t="str">
        <f aca="false">IFERROR(INDEX(Log!$L$2:$L$1501,MATCH(A284,Log!$Q$2:$Q$1501,0)),"")</f>
        <v/>
      </c>
      <c r="C284" s="8" t="str">
        <f aca="false">IF(B284="","",IF(INDEX(Log!$G$2:$G$1501,MATCH(B284,Log!$L$2:$L$1501,0))="","(not set)",INDEX(Log!$G$2:$G$1501,MATCH(B284,Log!$L$2:$L$1501,0))))</f>
        <v/>
      </c>
      <c r="D284" s="8" t="str">
        <f aca="false">IF(B284="","",SUMIFS(Log!$O$2:$O$1501,Log!$L$2:$L$1501,B284))</f>
        <v/>
      </c>
      <c r="E284" s="16" t="str">
        <f aca="false">IF(B284="","",D284/$D$2)</f>
        <v/>
      </c>
      <c r="F284" s="8" t="str">
        <f aca="false">IF(B284="","",SUMIFS(Log!$N$2:$N$1501,Log!$L$2:$L$1501,B284))</f>
        <v/>
      </c>
      <c r="G284" s="16" t="str">
        <f aca="false">IF(B284="","",F284/$B$2)</f>
        <v/>
      </c>
      <c r="H284" s="8" t="str">
        <f aca="false">IF(B284="","",SUMIFS(Log!$P$2:$P$1501,Log!$L$2:$L$1501,B284))</f>
        <v/>
      </c>
      <c r="I284" s="8" t="str">
        <f aca="false">IF(B284="","",IF(C284="(not set)","Set a source type",IFERROR(VLOOKUP(C284,Lists!$C$2:$D$10,2,FALSE()),"")))</f>
        <v/>
      </c>
      <c r="J284" s="8" t="str">
        <f aca="false">IF(B284="","",D284*100000000+F284*10000+H284*10+(1000-A284)/1000)</f>
        <v/>
      </c>
      <c r="K284" s="8" t="str">
        <f aca="false">IF(B284="","",RANK(J284,$J$7:$J$306,0))</f>
        <v/>
      </c>
    </row>
    <row r="285" customFormat="false" ht="15" hidden="false" customHeight="false" outlineLevel="0" collapsed="false">
      <c r="A285" s="8" t="n">
        <v>279</v>
      </c>
      <c r="B285" s="8" t="str">
        <f aca="false">IFERROR(INDEX(Log!$L$2:$L$1501,MATCH(A285,Log!$Q$2:$Q$1501,0)),"")</f>
        <v/>
      </c>
      <c r="C285" s="8" t="str">
        <f aca="false">IF(B285="","",IF(INDEX(Log!$G$2:$G$1501,MATCH(B285,Log!$L$2:$L$1501,0))="","(not set)",INDEX(Log!$G$2:$G$1501,MATCH(B285,Log!$L$2:$L$1501,0))))</f>
        <v/>
      </c>
      <c r="D285" s="8" t="str">
        <f aca="false">IF(B285="","",SUMIFS(Log!$O$2:$O$1501,Log!$L$2:$L$1501,B285))</f>
        <v/>
      </c>
      <c r="E285" s="16" t="str">
        <f aca="false">IF(B285="","",D285/$D$2)</f>
        <v/>
      </c>
      <c r="F285" s="8" t="str">
        <f aca="false">IF(B285="","",SUMIFS(Log!$N$2:$N$1501,Log!$L$2:$L$1501,B285))</f>
        <v/>
      </c>
      <c r="G285" s="16" t="str">
        <f aca="false">IF(B285="","",F285/$B$2)</f>
        <v/>
      </c>
      <c r="H285" s="8" t="str">
        <f aca="false">IF(B285="","",SUMIFS(Log!$P$2:$P$1501,Log!$L$2:$L$1501,B285))</f>
        <v/>
      </c>
      <c r="I285" s="8" t="str">
        <f aca="false">IF(B285="","",IF(C285="(not set)","Set a source type",IFERROR(VLOOKUP(C285,Lists!$C$2:$D$10,2,FALSE()),"")))</f>
        <v/>
      </c>
      <c r="J285" s="8" t="str">
        <f aca="false">IF(B285="","",D285*100000000+F285*10000+H285*10+(1000-A285)/1000)</f>
        <v/>
      </c>
      <c r="K285" s="8" t="str">
        <f aca="false">IF(B285="","",RANK(J285,$J$7:$J$306,0))</f>
        <v/>
      </c>
    </row>
    <row r="286" customFormat="false" ht="15" hidden="false" customHeight="false" outlineLevel="0" collapsed="false">
      <c r="A286" s="8" t="n">
        <v>280</v>
      </c>
      <c r="B286" s="8" t="str">
        <f aca="false">IFERROR(INDEX(Log!$L$2:$L$1501,MATCH(A286,Log!$Q$2:$Q$1501,0)),"")</f>
        <v/>
      </c>
      <c r="C286" s="8" t="str">
        <f aca="false">IF(B286="","",IF(INDEX(Log!$G$2:$G$1501,MATCH(B286,Log!$L$2:$L$1501,0))="","(not set)",INDEX(Log!$G$2:$G$1501,MATCH(B286,Log!$L$2:$L$1501,0))))</f>
        <v/>
      </c>
      <c r="D286" s="8" t="str">
        <f aca="false">IF(B286="","",SUMIFS(Log!$O$2:$O$1501,Log!$L$2:$L$1501,B286))</f>
        <v/>
      </c>
      <c r="E286" s="16" t="str">
        <f aca="false">IF(B286="","",D286/$D$2)</f>
        <v/>
      </c>
      <c r="F286" s="8" t="str">
        <f aca="false">IF(B286="","",SUMIFS(Log!$N$2:$N$1501,Log!$L$2:$L$1501,B286))</f>
        <v/>
      </c>
      <c r="G286" s="16" t="str">
        <f aca="false">IF(B286="","",F286/$B$2)</f>
        <v/>
      </c>
      <c r="H286" s="8" t="str">
        <f aca="false">IF(B286="","",SUMIFS(Log!$P$2:$P$1501,Log!$L$2:$L$1501,B286))</f>
        <v/>
      </c>
      <c r="I286" s="8" t="str">
        <f aca="false">IF(B286="","",IF(C286="(not set)","Set a source type",IFERROR(VLOOKUP(C286,Lists!$C$2:$D$10,2,FALSE()),"")))</f>
        <v/>
      </c>
      <c r="J286" s="8" t="str">
        <f aca="false">IF(B286="","",D286*100000000+F286*10000+H286*10+(1000-A286)/1000)</f>
        <v/>
      </c>
      <c r="K286" s="8" t="str">
        <f aca="false">IF(B286="","",RANK(J286,$J$7:$J$306,0))</f>
        <v/>
      </c>
    </row>
    <row r="287" customFormat="false" ht="15" hidden="false" customHeight="false" outlineLevel="0" collapsed="false">
      <c r="A287" s="8" t="n">
        <v>281</v>
      </c>
      <c r="B287" s="8" t="str">
        <f aca="false">IFERROR(INDEX(Log!$L$2:$L$1501,MATCH(A287,Log!$Q$2:$Q$1501,0)),"")</f>
        <v/>
      </c>
      <c r="C287" s="8" t="str">
        <f aca="false">IF(B287="","",IF(INDEX(Log!$G$2:$G$1501,MATCH(B287,Log!$L$2:$L$1501,0))="","(not set)",INDEX(Log!$G$2:$G$1501,MATCH(B287,Log!$L$2:$L$1501,0))))</f>
        <v/>
      </c>
      <c r="D287" s="8" t="str">
        <f aca="false">IF(B287="","",SUMIFS(Log!$O$2:$O$1501,Log!$L$2:$L$1501,B287))</f>
        <v/>
      </c>
      <c r="E287" s="16" t="str">
        <f aca="false">IF(B287="","",D287/$D$2)</f>
        <v/>
      </c>
      <c r="F287" s="8" t="str">
        <f aca="false">IF(B287="","",SUMIFS(Log!$N$2:$N$1501,Log!$L$2:$L$1501,B287))</f>
        <v/>
      </c>
      <c r="G287" s="16" t="str">
        <f aca="false">IF(B287="","",F287/$B$2)</f>
        <v/>
      </c>
      <c r="H287" s="8" t="str">
        <f aca="false">IF(B287="","",SUMIFS(Log!$P$2:$P$1501,Log!$L$2:$L$1501,B287))</f>
        <v/>
      </c>
      <c r="I287" s="8" t="str">
        <f aca="false">IF(B287="","",IF(C287="(not set)","Set a source type",IFERROR(VLOOKUP(C287,Lists!$C$2:$D$10,2,FALSE()),"")))</f>
        <v/>
      </c>
      <c r="J287" s="8" t="str">
        <f aca="false">IF(B287="","",D287*100000000+F287*10000+H287*10+(1000-A287)/1000)</f>
        <v/>
      </c>
      <c r="K287" s="8" t="str">
        <f aca="false">IF(B287="","",RANK(J287,$J$7:$J$306,0))</f>
        <v/>
      </c>
    </row>
    <row r="288" customFormat="false" ht="15" hidden="false" customHeight="false" outlineLevel="0" collapsed="false">
      <c r="A288" s="8" t="n">
        <v>282</v>
      </c>
      <c r="B288" s="8" t="str">
        <f aca="false">IFERROR(INDEX(Log!$L$2:$L$1501,MATCH(A288,Log!$Q$2:$Q$1501,0)),"")</f>
        <v/>
      </c>
      <c r="C288" s="8" t="str">
        <f aca="false">IF(B288="","",IF(INDEX(Log!$G$2:$G$1501,MATCH(B288,Log!$L$2:$L$1501,0))="","(not set)",INDEX(Log!$G$2:$G$1501,MATCH(B288,Log!$L$2:$L$1501,0))))</f>
        <v/>
      </c>
      <c r="D288" s="8" t="str">
        <f aca="false">IF(B288="","",SUMIFS(Log!$O$2:$O$1501,Log!$L$2:$L$1501,B288))</f>
        <v/>
      </c>
      <c r="E288" s="16" t="str">
        <f aca="false">IF(B288="","",D288/$D$2)</f>
        <v/>
      </c>
      <c r="F288" s="8" t="str">
        <f aca="false">IF(B288="","",SUMIFS(Log!$N$2:$N$1501,Log!$L$2:$L$1501,B288))</f>
        <v/>
      </c>
      <c r="G288" s="16" t="str">
        <f aca="false">IF(B288="","",F288/$B$2)</f>
        <v/>
      </c>
      <c r="H288" s="8" t="str">
        <f aca="false">IF(B288="","",SUMIFS(Log!$P$2:$P$1501,Log!$L$2:$L$1501,B288))</f>
        <v/>
      </c>
      <c r="I288" s="8" t="str">
        <f aca="false">IF(B288="","",IF(C288="(not set)","Set a source type",IFERROR(VLOOKUP(C288,Lists!$C$2:$D$10,2,FALSE()),"")))</f>
        <v/>
      </c>
      <c r="J288" s="8" t="str">
        <f aca="false">IF(B288="","",D288*100000000+F288*10000+H288*10+(1000-A288)/1000)</f>
        <v/>
      </c>
      <c r="K288" s="8" t="str">
        <f aca="false">IF(B288="","",RANK(J288,$J$7:$J$306,0))</f>
        <v/>
      </c>
    </row>
    <row r="289" customFormat="false" ht="15" hidden="false" customHeight="false" outlineLevel="0" collapsed="false">
      <c r="A289" s="8" t="n">
        <v>283</v>
      </c>
      <c r="B289" s="8" t="str">
        <f aca="false">IFERROR(INDEX(Log!$L$2:$L$1501,MATCH(A289,Log!$Q$2:$Q$1501,0)),"")</f>
        <v/>
      </c>
      <c r="C289" s="8" t="str">
        <f aca="false">IF(B289="","",IF(INDEX(Log!$G$2:$G$1501,MATCH(B289,Log!$L$2:$L$1501,0))="","(not set)",INDEX(Log!$G$2:$G$1501,MATCH(B289,Log!$L$2:$L$1501,0))))</f>
        <v/>
      </c>
      <c r="D289" s="8" t="str">
        <f aca="false">IF(B289="","",SUMIFS(Log!$O$2:$O$1501,Log!$L$2:$L$1501,B289))</f>
        <v/>
      </c>
      <c r="E289" s="16" t="str">
        <f aca="false">IF(B289="","",D289/$D$2)</f>
        <v/>
      </c>
      <c r="F289" s="8" t="str">
        <f aca="false">IF(B289="","",SUMIFS(Log!$N$2:$N$1501,Log!$L$2:$L$1501,B289))</f>
        <v/>
      </c>
      <c r="G289" s="16" t="str">
        <f aca="false">IF(B289="","",F289/$B$2)</f>
        <v/>
      </c>
      <c r="H289" s="8" t="str">
        <f aca="false">IF(B289="","",SUMIFS(Log!$P$2:$P$1501,Log!$L$2:$L$1501,B289))</f>
        <v/>
      </c>
      <c r="I289" s="8" t="str">
        <f aca="false">IF(B289="","",IF(C289="(not set)","Set a source type",IFERROR(VLOOKUP(C289,Lists!$C$2:$D$10,2,FALSE()),"")))</f>
        <v/>
      </c>
      <c r="J289" s="8" t="str">
        <f aca="false">IF(B289="","",D289*100000000+F289*10000+H289*10+(1000-A289)/1000)</f>
        <v/>
      </c>
      <c r="K289" s="8" t="str">
        <f aca="false">IF(B289="","",RANK(J289,$J$7:$J$306,0))</f>
        <v/>
      </c>
    </row>
    <row r="290" customFormat="false" ht="15" hidden="false" customHeight="false" outlineLevel="0" collapsed="false">
      <c r="A290" s="8" t="n">
        <v>284</v>
      </c>
      <c r="B290" s="8" t="str">
        <f aca="false">IFERROR(INDEX(Log!$L$2:$L$1501,MATCH(A290,Log!$Q$2:$Q$1501,0)),"")</f>
        <v/>
      </c>
      <c r="C290" s="8" t="str">
        <f aca="false">IF(B290="","",IF(INDEX(Log!$G$2:$G$1501,MATCH(B290,Log!$L$2:$L$1501,0))="","(not set)",INDEX(Log!$G$2:$G$1501,MATCH(B290,Log!$L$2:$L$1501,0))))</f>
        <v/>
      </c>
      <c r="D290" s="8" t="str">
        <f aca="false">IF(B290="","",SUMIFS(Log!$O$2:$O$1501,Log!$L$2:$L$1501,B290))</f>
        <v/>
      </c>
      <c r="E290" s="16" t="str">
        <f aca="false">IF(B290="","",D290/$D$2)</f>
        <v/>
      </c>
      <c r="F290" s="8" t="str">
        <f aca="false">IF(B290="","",SUMIFS(Log!$N$2:$N$1501,Log!$L$2:$L$1501,B290))</f>
        <v/>
      </c>
      <c r="G290" s="16" t="str">
        <f aca="false">IF(B290="","",F290/$B$2)</f>
        <v/>
      </c>
      <c r="H290" s="8" t="str">
        <f aca="false">IF(B290="","",SUMIFS(Log!$P$2:$P$1501,Log!$L$2:$L$1501,B290))</f>
        <v/>
      </c>
      <c r="I290" s="8" t="str">
        <f aca="false">IF(B290="","",IF(C290="(not set)","Set a source type",IFERROR(VLOOKUP(C290,Lists!$C$2:$D$10,2,FALSE()),"")))</f>
        <v/>
      </c>
      <c r="J290" s="8" t="str">
        <f aca="false">IF(B290="","",D290*100000000+F290*10000+H290*10+(1000-A290)/1000)</f>
        <v/>
      </c>
      <c r="K290" s="8" t="str">
        <f aca="false">IF(B290="","",RANK(J290,$J$7:$J$306,0))</f>
        <v/>
      </c>
    </row>
    <row r="291" customFormat="false" ht="15" hidden="false" customHeight="false" outlineLevel="0" collapsed="false">
      <c r="A291" s="8" t="n">
        <v>285</v>
      </c>
      <c r="B291" s="8" t="str">
        <f aca="false">IFERROR(INDEX(Log!$L$2:$L$1501,MATCH(A291,Log!$Q$2:$Q$1501,0)),"")</f>
        <v/>
      </c>
      <c r="C291" s="8" t="str">
        <f aca="false">IF(B291="","",IF(INDEX(Log!$G$2:$G$1501,MATCH(B291,Log!$L$2:$L$1501,0))="","(not set)",INDEX(Log!$G$2:$G$1501,MATCH(B291,Log!$L$2:$L$1501,0))))</f>
        <v/>
      </c>
      <c r="D291" s="8" t="str">
        <f aca="false">IF(B291="","",SUMIFS(Log!$O$2:$O$1501,Log!$L$2:$L$1501,B291))</f>
        <v/>
      </c>
      <c r="E291" s="16" t="str">
        <f aca="false">IF(B291="","",D291/$D$2)</f>
        <v/>
      </c>
      <c r="F291" s="8" t="str">
        <f aca="false">IF(B291="","",SUMIFS(Log!$N$2:$N$1501,Log!$L$2:$L$1501,B291))</f>
        <v/>
      </c>
      <c r="G291" s="16" t="str">
        <f aca="false">IF(B291="","",F291/$B$2)</f>
        <v/>
      </c>
      <c r="H291" s="8" t="str">
        <f aca="false">IF(B291="","",SUMIFS(Log!$P$2:$P$1501,Log!$L$2:$L$1501,B291))</f>
        <v/>
      </c>
      <c r="I291" s="8" t="str">
        <f aca="false">IF(B291="","",IF(C291="(not set)","Set a source type",IFERROR(VLOOKUP(C291,Lists!$C$2:$D$10,2,FALSE()),"")))</f>
        <v/>
      </c>
      <c r="J291" s="8" t="str">
        <f aca="false">IF(B291="","",D291*100000000+F291*10000+H291*10+(1000-A291)/1000)</f>
        <v/>
      </c>
      <c r="K291" s="8" t="str">
        <f aca="false">IF(B291="","",RANK(J291,$J$7:$J$306,0))</f>
        <v/>
      </c>
    </row>
    <row r="292" customFormat="false" ht="15" hidden="false" customHeight="false" outlineLevel="0" collapsed="false">
      <c r="A292" s="8" t="n">
        <v>286</v>
      </c>
      <c r="B292" s="8" t="str">
        <f aca="false">IFERROR(INDEX(Log!$L$2:$L$1501,MATCH(A292,Log!$Q$2:$Q$1501,0)),"")</f>
        <v/>
      </c>
      <c r="C292" s="8" t="str">
        <f aca="false">IF(B292="","",IF(INDEX(Log!$G$2:$G$1501,MATCH(B292,Log!$L$2:$L$1501,0))="","(not set)",INDEX(Log!$G$2:$G$1501,MATCH(B292,Log!$L$2:$L$1501,0))))</f>
        <v/>
      </c>
      <c r="D292" s="8" t="str">
        <f aca="false">IF(B292="","",SUMIFS(Log!$O$2:$O$1501,Log!$L$2:$L$1501,B292))</f>
        <v/>
      </c>
      <c r="E292" s="16" t="str">
        <f aca="false">IF(B292="","",D292/$D$2)</f>
        <v/>
      </c>
      <c r="F292" s="8" t="str">
        <f aca="false">IF(B292="","",SUMIFS(Log!$N$2:$N$1501,Log!$L$2:$L$1501,B292))</f>
        <v/>
      </c>
      <c r="G292" s="16" t="str">
        <f aca="false">IF(B292="","",F292/$B$2)</f>
        <v/>
      </c>
      <c r="H292" s="8" t="str">
        <f aca="false">IF(B292="","",SUMIFS(Log!$P$2:$P$1501,Log!$L$2:$L$1501,B292))</f>
        <v/>
      </c>
      <c r="I292" s="8" t="str">
        <f aca="false">IF(B292="","",IF(C292="(not set)","Set a source type",IFERROR(VLOOKUP(C292,Lists!$C$2:$D$10,2,FALSE()),"")))</f>
        <v/>
      </c>
      <c r="J292" s="8" t="str">
        <f aca="false">IF(B292="","",D292*100000000+F292*10000+H292*10+(1000-A292)/1000)</f>
        <v/>
      </c>
      <c r="K292" s="8" t="str">
        <f aca="false">IF(B292="","",RANK(J292,$J$7:$J$306,0))</f>
        <v/>
      </c>
    </row>
    <row r="293" customFormat="false" ht="15" hidden="false" customHeight="false" outlineLevel="0" collapsed="false">
      <c r="A293" s="8" t="n">
        <v>287</v>
      </c>
      <c r="B293" s="8" t="str">
        <f aca="false">IFERROR(INDEX(Log!$L$2:$L$1501,MATCH(A293,Log!$Q$2:$Q$1501,0)),"")</f>
        <v/>
      </c>
      <c r="C293" s="8" t="str">
        <f aca="false">IF(B293="","",IF(INDEX(Log!$G$2:$G$1501,MATCH(B293,Log!$L$2:$L$1501,0))="","(not set)",INDEX(Log!$G$2:$G$1501,MATCH(B293,Log!$L$2:$L$1501,0))))</f>
        <v/>
      </c>
      <c r="D293" s="8" t="str">
        <f aca="false">IF(B293="","",SUMIFS(Log!$O$2:$O$1501,Log!$L$2:$L$1501,B293))</f>
        <v/>
      </c>
      <c r="E293" s="16" t="str">
        <f aca="false">IF(B293="","",D293/$D$2)</f>
        <v/>
      </c>
      <c r="F293" s="8" t="str">
        <f aca="false">IF(B293="","",SUMIFS(Log!$N$2:$N$1501,Log!$L$2:$L$1501,B293))</f>
        <v/>
      </c>
      <c r="G293" s="16" t="str">
        <f aca="false">IF(B293="","",F293/$B$2)</f>
        <v/>
      </c>
      <c r="H293" s="8" t="str">
        <f aca="false">IF(B293="","",SUMIFS(Log!$P$2:$P$1501,Log!$L$2:$L$1501,B293))</f>
        <v/>
      </c>
      <c r="I293" s="8" t="str">
        <f aca="false">IF(B293="","",IF(C293="(not set)","Set a source type",IFERROR(VLOOKUP(C293,Lists!$C$2:$D$10,2,FALSE()),"")))</f>
        <v/>
      </c>
      <c r="J293" s="8" t="str">
        <f aca="false">IF(B293="","",D293*100000000+F293*10000+H293*10+(1000-A293)/1000)</f>
        <v/>
      </c>
      <c r="K293" s="8" t="str">
        <f aca="false">IF(B293="","",RANK(J293,$J$7:$J$306,0))</f>
        <v/>
      </c>
    </row>
    <row r="294" customFormat="false" ht="15" hidden="false" customHeight="false" outlineLevel="0" collapsed="false">
      <c r="A294" s="8" t="n">
        <v>288</v>
      </c>
      <c r="B294" s="8" t="str">
        <f aca="false">IFERROR(INDEX(Log!$L$2:$L$1501,MATCH(A294,Log!$Q$2:$Q$1501,0)),"")</f>
        <v/>
      </c>
      <c r="C294" s="8" t="str">
        <f aca="false">IF(B294="","",IF(INDEX(Log!$G$2:$G$1501,MATCH(B294,Log!$L$2:$L$1501,0))="","(not set)",INDEX(Log!$G$2:$G$1501,MATCH(B294,Log!$L$2:$L$1501,0))))</f>
        <v/>
      </c>
      <c r="D294" s="8" t="str">
        <f aca="false">IF(B294="","",SUMIFS(Log!$O$2:$O$1501,Log!$L$2:$L$1501,B294))</f>
        <v/>
      </c>
      <c r="E294" s="16" t="str">
        <f aca="false">IF(B294="","",D294/$D$2)</f>
        <v/>
      </c>
      <c r="F294" s="8" t="str">
        <f aca="false">IF(B294="","",SUMIFS(Log!$N$2:$N$1501,Log!$L$2:$L$1501,B294))</f>
        <v/>
      </c>
      <c r="G294" s="16" t="str">
        <f aca="false">IF(B294="","",F294/$B$2)</f>
        <v/>
      </c>
      <c r="H294" s="8" t="str">
        <f aca="false">IF(B294="","",SUMIFS(Log!$P$2:$P$1501,Log!$L$2:$L$1501,B294))</f>
        <v/>
      </c>
      <c r="I294" s="8" t="str">
        <f aca="false">IF(B294="","",IF(C294="(not set)","Set a source type",IFERROR(VLOOKUP(C294,Lists!$C$2:$D$10,2,FALSE()),"")))</f>
        <v/>
      </c>
      <c r="J294" s="8" t="str">
        <f aca="false">IF(B294="","",D294*100000000+F294*10000+H294*10+(1000-A294)/1000)</f>
        <v/>
      </c>
      <c r="K294" s="8" t="str">
        <f aca="false">IF(B294="","",RANK(J294,$J$7:$J$306,0))</f>
        <v/>
      </c>
    </row>
    <row r="295" customFormat="false" ht="15" hidden="false" customHeight="false" outlineLevel="0" collapsed="false">
      <c r="A295" s="8" t="n">
        <v>289</v>
      </c>
      <c r="B295" s="8" t="str">
        <f aca="false">IFERROR(INDEX(Log!$L$2:$L$1501,MATCH(A295,Log!$Q$2:$Q$1501,0)),"")</f>
        <v/>
      </c>
      <c r="C295" s="8" t="str">
        <f aca="false">IF(B295="","",IF(INDEX(Log!$G$2:$G$1501,MATCH(B295,Log!$L$2:$L$1501,0))="","(not set)",INDEX(Log!$G$2:$G$1501,MATCH(B295,Log!$L$2:$L$1501,0))))</f>
        <v/>
      </c>
      <c r="D295" s="8" t="str">
        <f aca="false">IF(B295="","",SUMIFS(Log!$O$2:$O$1501,Log!$L$2:$L$1501,B295))</f>
        <v/>
      </c>
      <c r="E295" s="16" t="str">
        <f aca="false">IF(B295="","",D295/$D$2)</f>
        <v/>
      </c>
      <c r="F295" s="8" t="str">
        <f aca="false">IF(B295="","",SUMIFS(Log!$N$2:$N$1501,Log!$L$2:$L$1501,B295))</f>
        <v/>
      </c>
      <c r="G295" s="16" t="str">
        <f aca="false">IF(B295="","",F295/$B$2)</f>
        <v/>
      </c>
      <c r="H295" s="8" t="str">
        <f aca="false">IF(B295="","",SUMIFS(Log!$P$2:$P$1501,Log!$L$2:$L$1501,B295))</f>
        <v/>
      </c>
      <c r="I295" s="8" t="str">
        <f aca="false">IF(B295="","",IF(C295="(not set)","Set a source type",IFERROR(VLOOKUP(C295,Lists!$C$2:$D$10,2,FALSE()),"")))</f>
        <v/>
      </c>
      <c r="J295" s="8" t="str">
        <f aca="false">IF(B295="","",D295*100000000+F295*10000+H295*10+(1000-A295)/1000)</f>
        <v/>
      </c>
      <c r="K295" s="8" t="str">
        <f aca="false">IF(B295="","",RANK(J295,$J$7:$J$306,0))</f>
        <v/>
      </c>
    </row>
    <row r="296" customFormat="false" ht="15" hidden="false" customHeight="false" outlineLevel="0" collapsed="false">
      <c r="A296" s="8" t="n">
        <v>290</v>
      </c>
      <c r="B296" s="8" t="str">
        <f aca="false">IFERROR(INDEX(Log!$L$2:$L$1501,MATCH(A296,Log!$Q$2:$Q$1501,0)),"")</f>
        <v/>
      </c>
      <c r="C296" s="8" t="str">
        <f aca="false">IF(B296="","",IF(INDEX(Log!$G$2:$G$1501,MATCH(B296,Log!$L$2:$L$1501,0))="","(not set)",INDEX(Log!$G$2:$G$1501,MATCH(B296,Log!$L$2:$L$1501,0))))</f>
        <v/>
      </c>
      <c r="D296" s="8" t="str">
        <f aca="false">IF(B296="","",SUMIFS(Log!$O$2:$O$1501,Log!$L$2:$L$1501,B296))</f>
        <v/>
      </c>
      <c r="E296" s="16" t="str">
        <f aca="false">IF(B296="","",D296/$D$2)</f>
        <v/>
      </c>
      <c r="F296" s="8" t="str">
        <f aca="false">IF(B296="","",SUMIFS(Log!$N$2:$N$1501,Log!$L$2:$L$1501,B296))</f>
        <v/>
      </c>
      <c r="G296" s="16" t="str">
        <f aca="false">IF(B296="","",F296/$B$2)</f>
        <v/>
      </c>
      <c r="H296" s="8" t="str">
        <f aca="false">IF(B296="","",SUMIFS(Log!$P$2:$P$1501,Log!$L$2:$L$1501,B296))</f>
        <v/>
      </c>
      <c r="I296" s="8" t="str">
        <f aca="false">IF(B296="","",IF(C296="(not set)","Set a source type",IFERROR(VLOOKUP(C296,Lists!$C$2:$D$10,2,FALSE()),"")))</f>
        <v/>
      </c>
      <c r="J296" s="8" t="str">
        <f aca="false">IF(B296="","",D296*100000000+F296*10000+H296*10+(1000-A296)/1000)</f>
        <v/>
      </c>
      <c r="K296" s="8" t="str">
        <f aca="false">IF(B296="","",RANK(J296,$J$7:$J$306,0))</f>
        <v/>
      </c>
    </row>
    <row r="297" customFormat="false" ht="15" hidden="false" customHeight="false" outlineLevel="0" collapsed="false">
      <c r="A297" s="8" t="n">
        <v>291</v>
      </c>
      <c r="B297" s="8" t="str">
        <f aca="false">IFERROR(INDEX(Log!$L$2:$L$1501,MATCH(A297,Log!$Q$2:$Q$1501,0)),"")</f>
        <v/>
      </c>
      <c r="C297" s="8" t="str">
        <f aca="false">IF(B297="","",IF(INDEX(Log!$G$2:$G$1501,MATCH(B297,Log!$L$2:$L$1501,0))="","(not set)",INDEX(Log!$G$2:$G$1501,MATCH(B297,Log!$L$2:$L$1501,0))))</f>
        <v/>
      </c>
      <c r="D297" s="8" t="str">
        <f aca="false">IF(B297="","",SUMIFS(Log!$O$2:$O$1501,Log!$L$2:$L$1501,B297))</f>
        <v/>
      </c>
      <c r="E297" s="16" t="str">
        <f aca="false">IF(B297="","",D297/$D$2)</f>
        <v/>
      </c>
      <c r="F297" s="8" t="str">
        <f aca="false">IF(B297="","",SUMIFS(Log!$N$2:$N$1501,Log!$L$2:$L$1501,B297))</f>
        <v/>
      </c>
      <c r="G297" s="16" t="str">
        <f aca="false">IF(B297="","",F297/$B$2)</f>
        <v/>
      </c>
      <c r="H297" s="8" t="str">
        <f aca="false">IF(B297="","",SUMIFS(Log!$P$2:$P$1501,Log!$L$2:$L$1501,B297))</f>
        <v/>
      </c>
      <c r="I297" s="8" t="str">
        <f aca="false">IF(B297="","",IF(C297="(not set)","Set a source type",IFERROR(VLOOKUP(C297,Lists!$C$2:$D$10,2,FALSE()),"")))</f>
        <v/>
      </c>
      <c r="J297" s="8" t="str">
        <f aca="false">IF(B297="","",D297*100000000+F297*10000+H297*10+(1000-A297)/1000)</f>
        <v/>
      </c>
      <c r="K297" s="8" t="str">
        <f aca="false">IF(B297="","",RANK(J297,$J$7:$J$306,0))</f>
        <v/>
      </c>
    </row>
    <row r="298" customFormat="false" ht="15" hidden="false" customHeight="false" outlineLevel="0" collapsed="false">
      <c r="A298" s="8" t="n">
        <v>292</v>
      </c>
      <c r="B298" s="8" t="str">
        <f aca="false">IFERROR(INDEX(Log!$L$2:$L$1501,MATCH(A298,Log!$Q$2:$Q$1501,0)),"")</f>
        <v/>
      </c>
      <c r="C298" s="8" t="str">
        <f aca="false">IF(B298="","",IF(INDEX(Log!$G$2:$G$1501,MATCH(B298,Log!$L$2:$L$1501,0))="","(not set)",INDEX(Log!$G$2:$G$1501,MATCH(B298,Log!$L$2:$L$1501,0))))</f>
        <v/>
      </c>
      <c r="D298" s="8" t="str">
        <f aca="false">IF(B298="","",SUMIFS(Log!$O$2:$O$1501,Log!$L$2:$L$1501,B298))</f>
        <v/>
      </c>
      <c r="E298" s="16" t="str">
        <f aca="false">IF(B298="","",D298/$D$2)</f>
        <v/>
      </c>
      <c r="F298" s="8" t="str">
        <f aca="false">IF(B298="","",SUMIFS(Log!$N$2:$N$1501,Log!$L$2:$L$1501,B298))</f>
        <v/>
      </c>
      <c r="G298" s="16" t="str">
        <f aca="false">IF(B298="","",F298/$B$2)</f>
        <v/>
      </c>
      <c r="H298" s="8" t="str">
        <f aca="false">IF(B298="","",SUMIFS(Log!$P$2:$P$1501,Log!$L$2:$L$1501,B298))</f>
        <v/>
      </c>
      <c r="I298" s="8" t="str">
        <f aca="false">IF(B298="","",IF(C298="(not set)","Set a source type",IFERROR(VLOOKUP(C298,Lists!$C$2:$D$10,2,FALSE()),"")))</f>
        <v/>
      </c>
      <c r="J298" s="8" t="str">
        <f aca="false">IF(B298="","",D298*100000000+F298*10000+H298*10+(1000-A298)/1000)</f>
        <v/>
      </c>
      <c r="K298" s="8" t="str">
        <f aca="false">IF(B298="","",RANK(J298,$J$7:$J$306,0))</f>
        <v/>
      </c>
    </row>
    <row r="299" customFormat="false" ht="15" hidden="false" customHeight="false" outlineLevel="0" collapsed="false">
      <c r="A299" s="8" t="n">
        <v>293</v>
      </c>
      <c r="B299" s="8" t="str">
        <f aca="false">IFERROR(INDEX(Log!$L$2:$L$1501,MATCH(A299,Log!$Q$2:$Q$1501,0)),"")</f>
        <v/>
      </c>
      <c r="C299" s="8" t="str">
        <f aca="false">IF(B299="","",IF(INDEX(Log!$G$2:$G$1501,MATCH(B299,Log!$L$2:$L$1501,0))="","(not set)",INDEX(Log!$G$2:$G$1501,MATCH(B299,Log!$L$2:$L$1501,0))))</f>
        <v/>
      </c>
      <c r="D299" s="8" t="str">
        <f aca="false">IF(B299="","",SUMIFS(Log!$O$2:$O$1501,Log!$L$2:$L$1501,B299))</f>
        <v/>
      </c>
      <c r="E299" s="16" t="str">
        <f aca="false">IF(B299="","",D299/$D$2)</f>
        <v/>
      </c>
      <c r="F299" s="8" t="str">
        <f aca="false">IF(B299="","",SUMIFS(Log!$N$2:$N$1501,Log!$L$2:$L$1501,B299))</f>
        <v/>
      </c>
      <c r="G299" s="16" t="str">
        <f aca="false">IF(B299="","",F299/$B$2)</f>
        <v/>
      </c>
      <c r="H299" s="8" t="str">
        <f aca="false">IF(B299="","",SUMIFS(Log!$P$2:$P$1501,Log!$L$2:$L$1501,B299))</f>
        <v/>
      </c>
      <c r="I299" s="8" t="str">
        <f aca="false">IF(B299="","",IF(C299="(not set)","Set a source type",IFERROR(VLOOKUP(C299,Lists!$C$2:$D$10,2,FALSE()),"")))</f>
        <v/>
      </c>
      <c r="J299" s="8" t="str">
        <f aca="false">IF(B299="","",D299*100000000+F299*10000+H299*10+(1000-A299)/1000)</f>
        <v/>
      </c>
      <c r="K299" s="8" t="str">
        <f aca="false">IF(B299="","",RANK(J299,$J$7:$J$306,0))</f>
        <v/>
      </c>
    </row>
    <row r="300" customFormat="false" ht="15" hidden="false" customHeight="false" outlineLevel="0" collapsed="false">
      <c r="A300" s="8" t="n">
        <v>294</v>
      </c>
      <c r="B300" s="8" t="str">
        <f aca="false">IFERROR(INDEX(Log!$L$2:$L$1501,MATCH(A300,Log!$Q$2:$Q$1501,0)),"")</f>
        <v/>
      </c>
      <c r="C300" s="8" t="str">
        <f aca="false">IF(B300="","",IF(INDEX(Log!$G$2:$G$1501,MATCH(B300,Log!$L$2:$L$1501,0))="","(not set)",INDEX(Log!$G$2:$G$1501,MATCH(B300,Log!$L$2:$L$1501,0))))</f>
        <v/>
      </c>
      <c r="D300" s="8" t="str">
        <f aca="false">IF(B300="","",SUMIFS(Log!$O$2:$O$1501,Log!$L$2:$L$1501,B300))</f>
        <v/>
      </c>
      <c r="E300" s="16" t="str">
        <f aca="false">IF(B300="","",D300/$D$2)</f>
        <v/>
      </c>
      <c r="F300" s="8" t="str">
        <f aca="false">IF(B300="","",SUMIFS(Log!$N$2:$N$1501,Log!$L$2:$L$1501,B300))</f>
        <v/>
      </c>
      <c r="G300" s="16" t="str">
        <f aca="false">IF(B300="","",F300/$B$2)</f>
        <v/>
      </c>
      <c r="H300" s="8" t="str">
        <f aca="false">IF(B300="","",SUMIFS(Log!$P$2:$P$1501,Log!$L$2:$L$1501,B300))</f>
        <v/>
      </c>
      <c r="I300" s="8" t="str">
        <f aca="false">IF(B300="","",IF(C300="(not set)","Set a source type",IFERROR(VLOOKUP(C300,Lists!$C$2:$D$10,2,FALSE()),"")))</f>
        <v/>
      </c>
      <c r="J300" s="8" t="str">
        <f aca="false">IF(B300="","",D300*100000000+F300*10000+H300*10+(1000-A300)/1000)</f>
        <v/>
      </c>
      <c r="K300" s="8" t="str">
        <f aca="false">IF(B300="","",RANK(J300,$J$7:$J$306,0))</f>
        <v/>
      </c>
    </row>
    <row r="301" customFormat="false" ht="15" hidden="false" customHeight="false" outlineLevel="0" collapsed="false">
      <c r="A301" s="8" t="n">
        <v>295</v>
      </c>
      <c r="B301" s="8" t="str">
        <f aca="false">IFERROR(INDEX(Log!$L$2:$L$1501,MATCH(A301,Log!$Q$2:$Q$1501,0)),"")</f>
        <v/>
      </c>
      <c r="C301" s="8" t="str">
        <f aca="false">IF(B301="","",IF(INDEX(Log!$G$2:$G$1501,MATCH(B301,Log!$L$2:$L$1501,0))="","(not set)",INDEX(Log!$G$2:$G$1501,MATCH(B301,Log!$L$2:$L$1501,0))))</f>
        <v/>
      </c>
      <c r="D301" s="8" t="str">
        <f aca="false">IF(B301="","",SUMIFS(Log!$O$2:$O$1501,Log!$L$2:$L$1501,B301))</f>
        <v/>
      </c>
      <c r="E301" s="16" t="str">
        <f aca="false">IF(B301="","",D301/$D$2)</f>
        <v/>
      </c>
      <c r="F301" s="8" t="str">
        <f aca="false">IF(B301="","",SUMIFS(Log!$N$2:$N$1501,Log!$L$2:$L$1501,B301))</f>
        <v/>
      </c>
      <c r="G301" s="16" t="str">
        <f aca="false">IF(B301="","",F301/$B$2)</f>
        <v/>
      </c>
      <c r="H301" s="8" t="str">
        <f aca="false">IF(B301="","",SUMIFS(Log!$P$2:$P$1501,Log!$L$2:$L$1501,B301))</f>
        <v/>
      </c>
      <c r="I301" s="8" t="str">
        <f aca="false">IF(B301="","",IF(C301="(not set)","Set a source type",IFERROR(VLOOKUP(C301,Lists!$C$2:$D$10,2,FALSE()),"")))</f>
        <v/>
      </c>
      <c r="J301" s="8" t="str">
        <f aca="false">IF(B301="","",D301*100000000+F301*10000+H301*10+(1000-A301)/1000)</f>
        <v/>
      </c>
      <c r="K301" s="8" t="str">
        <f aca="false">IF(B301="","",RANK(J301,$J$7:$J$306,0))</f>
        <v/>
      </c>
    </row>
    <row r="302" customFormat="false" ht="15" hidden="false" customHeight="false" outlineLevel="0" collapsed="false">
      <c r="A302" s="8" t="n">
        <v>296</v>
      </c>
      <c r="B302" s="8" t="str">
        <f aca="false">IFERROR(INDEX(Log!$L$2:$L$1501,MATCH(A302,Log!$Q$2:$Q$1501,0)),"")</f>
        <v/>
      </c>
      <c r="C302" s="8" t="str">
        <f aca="false">IF(B302="","",IF(INDEX(Log!$G$2:$G$1501,MATCH(B302,Log!$L$2:$L$1501,0))="","(not set)",INDEX(Log!$G$2:$G$1501,MATCH(B302,Log!$L$2:$L$1501,0))))</f>
        <v/>
      </c>
      <c r="D302" s="8" t="str">
        <f aca="false">IF(B302="","",SUMIFS(Log!$O$2:$O$1501,Log!$L$2:$L$1501,B302))</f>
        <v/>
      </c>
      <c r="E302" s="16" t="str">
        <f aca="false">IF(B302="","",D302/$D$2)</f>
        <v/>
      </c>
      <c r="F302" s="8" t="str">
        <f aca="false">IF(B302="","",SUMIFS(Log!$N$2:$N$1501,Log!$L$2:$L$1501,B302))</f>
        <v/>
      </c>
      <c r="G302" s="16" t="str">
        <f aca="false">IF(B302="","",F302/$B$2)</f>
        <v/>
      </c>
      <c r="H302" s="8" t="str">
        <f aca="false">IF(B302="","",SUMIFS(Log!$P$2:$P$1501,Log!$L$2:$L$1501,B302))</f>
        <v/>
      </c>
      <c r="I302" s="8" t="str">
        <f aca="false">IF(B302="","",IF(C302="(not set)","Set a source type",IFERROR(VLOOKUP(C302,Lists!$C$2:$D$10,2,FALSE()),"")))</f>
        <v/>
      </c>
      <c r="J302" s="8" t="str">
        <f aca="false">IF(B302="","",D302*100000000+F302*10000+H302*10+(1000-A302)/1000)</f>
        <v/>
      </c>
      <c r="K302" s="8" t="str">
        <f aca="false">IF(B302="","",RANK(J302,$J$7:$J$306,0))</f>
        <v/>
      </c>
    </row>
    <row r="303" customFormat="false" ht="15" hidden="false" customHeight="false" outlineLevel="0" collapsed="false">
      <c r="A303" s="8" t="n">
        <v>297</v>
      </c>
      <c r="B303" s="8" t="str">
        <f aca="false">IFERROR(INDEX(Log!$L$2:$L$1501,MATCH(A303,Log!$Q$2:$Q$1501,0)),"")</f>
        <v/>
      </c>
      <c r="C303" s="8" t="str">
        <f aca="false">IF(B303="","",IF(INDEX(Log!$G$2:$G$1501,MATCH(B303,Log!$L$2:$L$1501,0))="","(not set)",INDEX(Log!$G$2:$G$1501,MATCH(B303,Log!$L$2:$L$1501,0))))</f>
        <v/>
      </c>
      <c r="D303" s="8" t="str">
        <f aca="false">IF(B303="","",SUMIFS(Log!$O$2:$O$1501,Log!$L$2:$L$1501,B303))</f>
        <v/>
      </c>
      <c r="E303" s="16" t="str">
        <f aca="false">IF(B303="","",D303/$D$2)</f>
        <v/>
      </c>
      <c r="F303" s="8" t="str">
        <f aca="false">IF(B303="","",SUMIFS(Log!$N$2:$N$1501,Log!$L$2:$L$1501,B303))</f>
        <v/>
      </c>
      <c r="G303" s="16" t="str">
        <f aca="false">IF(B303="","",F303/$B$2)</f>
        <v/>
      </c>
      <c r="H303" s="8" t="str">
        <f aca="false">IF(B303="","",SUMIFS(Log!$P$2:$P$1501,Log!$L$2:$L$1501,B303))</f>
        <v/>
      </c>
      <c r="I303" s="8" t="str">
        <f aca="false">IF(B303="","",IF(C303="(not set)","Set a source type",IFERROR(VLOOKUP(C303,Lists!$C$2:$D$10,2,FALSE()),"")))</f>
        <v/>
      </c>
      <c r="J303" s="8" t="str">
        <f aca="false">IF(B303="","",D303*100000000+F303*10000+H303*10+(1000-A303)/1000)</f>
        <v/>
      </c>
      <c r="K303" s="8" t="str">
        <f aca="false">IF(B303="","",RANK(J303,$J$7:$J$306,0))</f>
        <v/>
      </c>
    </row>
    <row r="304" customFormat="false" ht="15" hidden="false" customHeight="false" outlineLevel="0" collapsed="false">
      <c r="A304" s="8" t="n">
        <v>298</v>
      </c>
      <c r="B304" s="8" t="str">
        <f aca="false">IFERROR(INDEX(Log!$L$2:$L$1501,MATCH(A304,Log!$Q$2:$Q$1501,0)),"")</f>
        <v/>
      </c>
      <c r="C304" s="8" t="str">
        <f aca="false">IF(B304="","",IF(INDEX(Log!$G$2:$G$1501,MATCH(B304,Log!$L$2:$L$1501,0))="","(not set)",INDEX(Log!$G$2:$G$1501,MATCH(B304,Log!$L$2:$L$1501,0))))</f>
        <v/>
      </c>
      <c r="D304" s="8" t="str">
        <f aca="false">IF(B304="","",SUMIFS(Log!$O$2:$O$1501,Log!$L$2:$L$1501,B304))</f>
        <v/>
      </c>
      <c r="E304" s="16" t="str">
        <f aca="false">IF(B304="","",D304/$D$2)</f>
        <v/>
      </c>
      <c r="F304" s="8" t="str">
        <f aca="false">IF(B304="","",SUMIFS(Log!$N$2:$N$1501,Log!$L$2:$L$1501,B304))</f>
        <v/>
      </c>
      <c r="G304" s="16" t="str">
        <f aca="false">IF(B304="","",F304/$B$2)</f>
        <v/>
      </c>
      <c r="H304" s="8" t="str">
        <f aca="false">IF(B304="","",SUMIFS(Log!$P$2:$P$1501,Log!$L$2:$L$1501,B304))</f>
        <v/>
      </c>
      <c r="I304" s="8" t="str">
        <f aca="false">IF(B304="","",IF(C304="(not set)","Set a source type",IFERROR(VLOOKUP(C304,Lists!$C$2:$D$10,2,FALSE()),"")))</f>
        <v/>
      </c>
      <c r="J304" s="8" t="str">
        <f aca="false">IF(B304="","",D304*100000000+F304*10000+H304*10+(1000-A304)/1000)</f>
        <v/>
      </c>
      <c r="K304" s="8" t="str">
        <f aca="false">IF(B304="","",RANK(J304,$J$7:$J$306,0))</f>
        <v/>
      </c>
    </row>
    <row r="305" customFormat="false" ht="15" hidden="false" customHeight="false" outlineLevel="0" collapsed="false">
      <c r="A305" s="8" t="n">
        <v>299</v>
      </c>
      <c r="B305" s="8" t="str">
        <f aca="false">IFERROR(INDEX(Log!$L$2:$L$1501,MATCH(A305,Log!$Q$2:$Q$1501,0)),"")</f>
        <v/>
      </c>
      <c r="C305" s="8" t="str">
        <f aca="false">IF(B305="","",IF(INDEX(Log!$G$2:$G$1501,MATCH(B305,Log!$L$2:$L$1501,0))="","(not set)",INDEX(Log!$G$2:$G$1501,MATCH(B305,Log!$L$2:$L$1501,0))))</f>
        <v/>
      </c>
      <c r="D305" s="8" t="str">
        <f aca="false">IF(B305="","",SUMIFS(Log!$O$2:$O$1501,Log!$L$2:$L$1501,B305))</f>
        <v/>
      </c>
      <c r="E305" s="16" t="str">
        <f aca="false">IF(B305="","",D305/$D$2)</f>
        <v/>
      </c>
      <c r="F305" s="8" t="str">
        <f aca="false">IF(B305="","",SUMIFS(Log!$N$2:$N$1501,Log!$L$2:$L$1501,B305))</f>
        <v/>
      </c>
      <c r="G305" s="16" t="str">
        <f aca="false">IF(B305="","",F305/$B$2)</f>
        <v/>
      </c>
      <c r="H305" s="8" t="str">
        <f aca="false">IF(B305="","",SUMIFS(Log!$P$2:$P$1501,Log!$L$2:$L$1501,B305))</f>
        <v/>
      </c>
      <c r="I305" s="8" t="str">
        <f aca="false">IF(B305="","",IF(C305="(not set)","Set a source type",IFERROR(VLOOKUP(C305,Lists!$C$2:$D$10,2,FALSE()),"")))</f>
        <v/>
      </c>
      <c r="J305" s="8" t="str">
        <f aca="false">IF(B305="","",D305*100000000+F305*10000+H305*10+(1000-A305)/1000)</f>
        <v/>
      </c>
      <c r="K305" s="8" t="str">
        <f aca="false">IF(B305="","",RANK(J305,$J$7:$J$306,0))</f>
        <v/>
      </c>
    </row>
    <row r="306" customFormat="false" ht="15" hidden="false" customHeight="false" outlineLevel="0" collapsed="false">
      <c r="A306" s="8" t="n">
        <v>300</v>
      </c>
      <c r="B306" s="8" t="str">
        <f aca="false">IFERROR(INDEX(Log!$L$2:$L$1501,MATCH(A306,Log!$Q$2:$Q$1501,0)),"")</f>
        <v/>
      </c>
      <c r="C306" s="8" t="str">
        <f aca="false">IF(B306="","",IF(INDEX(Log!$G$2:$G$1501,MATCH(B306,Log!$L$2:$L$1501,0))="","(not set)",INDEX(Log!$G$2:$G$1501,MATCH(B306,Log!$L$2:$L$1501,0))))</f>
        <v/>
      </c>
      <c r="D306" s="8" t="str">
        <f aca="false">IF(B306="","",SUMIFS(Log!$O$2:$O$1501,Log!$L$2:$L$1501,B306))</f>
        <v/>
      </c>
      <c r="E306" s="16" t="str">
        <f aca="false">IF(B306="","",D306/$D$2)</f>
        <v/>
      </c>
      <c r="F306" s="8" t="str">
        <f aca="false">IF(B306="","",SUMIFS(Log!$N$2:$N$1501,Log!$L$2:$L$1501,B306))</f>
        <v/>
      </c>
      <c r="G306" s="16" t="str">
        <f aca="false">IF(B306="","",F306/$B$2)</f>
        <v/>
      </c>
      <c r="H306" s="8" t="str">
        <f aca="false">IF(B306="","",SUMIFS(Log!$P$2:$P$1501,Log!$L$2:$L$1501,B306))</f>
        <v/>
      </c>
      <c r="I306" s="8" t="str">
        <f aca="false">IF(B306="","",IF(C306="(not set)","Set a source type",IFERROR(VLOOKUP(C306,Lists!$C$2:$D$10,2,FALSE()),"")))</f>
        <v/>
      </c>
      <c r="J306" s="8" t="str">
        <f aca="false">IF(B306="","",D306*100000000+F306*10000+H306*10+(1000-A306)/1000)</f>
        <v/>
      </c>
      <c r="K306" s="8" t="str">
        <f aca="false">IF(B306="","",RANK(J306,$J$7:$J$306,0))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3"/>
    <col collapsed="false" customWidth="true" hidden="false" outlineLevel="0" max="3" min="3" style="0" width="28"/>
    <col collapsed="false" customWidth="true" hidden="false" outlineLevel="0" max="4" min="4" style="0" width="20"/>
  </cols>
  <sheetData>
    <row r="1" customFormat="false" ht="30" hidden="false" customHeight="true" outlineLevel="0" collapsed="false">
      <c r="A1" s="9" t="s">
        <v>86</v>
      </c>
      <c r="B1" s="9"/>
      <c r="C1" s="9" t="s">
        <v>27</v>
      </c>
      <c r="D1" s="9" t="s">
        <v>81</v>
      </c>
    </row>
    <row r="2" customFormat="false" ht="15" hidden="false" customHeight="false" outlineLevel="0" collapsed="false">
      <c r="A2" s="7" t="s">
        <v>31</v>
      </c>
      <c r="C2" s="7" t="s">
        <v>33</v>
      </c>
      <c r="D2" s="7" t="s">
        <v>95</v>
      </c>
    </row>
    <row r="3" customFormat="false" ht="15" hidden="false" customHeight="false" outlineLevel="0" collapsed="false">
      <c r="A3" s="7" t="s">
        <v>96</v>
      </c>
      <c r="C3" s="7" t="s">
        <v>97</v>
      </c>
      <c r="D3" s="7" t="s">
        <v>95</v>
      </c>
    </row>
    <row r="4" customFormat="false" ht="15" hidden="false" customHeight="false" outlineLevel="0" collapsed="false">
      <c r="A4" s="7" t="s">
        <v>98</v>
      </c>
      <c r="C4" s="7" t="s">
        <v>99</v>
      </c>
      <c r="D4" s="7" t="s">
        <v>95</v>
      </c>
    </row>
    <row r="5" customFormat="false" ht="15" hidden="false" customHeight="false" outlineLevel="0" collapsed="false">
      <c r="A5" s="7" t="s">
        <v>100</v>
      </c>
      <c r="C5" s="7" t="s">
        <v>101</v>
      </c>
      <c r="D5" s="7" t="s">
        <v>95</v>
      </c>
    </row>
    <row r="6" customFormat="false" ht="15" hidden="false" customHeight="false" outlineLevel="0" collapsed="false">
      <c r="A6" s="7" t="s">
        <v>102</v>
      </c>
      <c r="C6" s="7" t="s">
        <v>103</v>
      </c>
      <c r="D6" s="7" t="s">
        <v>104</v>
      </c>
    </row>
    <row r="7" customFormat="false" ht="15" hidden="false" customHeight="false" outlineLevel="0" collapsed="false">
      <c r="A7" s="7" t="s">
        <v>105</v>
      </c>
      <c r="C7" s="7" t="s">
        <v>106</v>
      </c>
      <c r="D7" s="7" t="s">
        <v>107</v>
      </c>
    </row>
    <row r="8" customFormat="false" ht="15" hidden="false" customHeight="false" outlineLevel="0" collapsed="false">
      <c r="A8" s="7" t="s">
        <v>108</v>
      </c>
      <c r="C8" s="7" t="s">
        <v>109</v>
      </c>
      <c r="D8" s="7" t="s">
        <v>110</v>
      </c>
    </row>
    <row r="9" customFormat="false" ht="15" hidden="false" customHeight="false" outlineLevel="0" collapsed="false">
      <c r="A9" s="7" t="s">
        <v>111</v>
      </c>
      <c r="C9" s="7" t="s">
        <v>112</v>
      </c>
      <c r="D9" s="7" t="s">
        <v>113</v>
      </c>
    </row>
    <row r="10" customFormat="false" ht="15" hidden="false" customHeight="false" outlineLevel="0" collapsed="false">
      <c r="C10" s="7" t="s">
        <v>114</v>
      </c>
      <c r="D10" s="7" t="s">
        <v>115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2026-10-15T13:22:10Z</dcterms:created>
  <dc:creator>openpyxl</dc:creator>
  <dc:description/>
  <dc:language>en-US</dc:language>
  <cp:lastModifiedBy/>
  <dcterms:modified xsi:type="dcterms:W3CDTF">2026-10-15T13:22:13Z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